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05" yWindow="-105" windowWidth="19320" windowHeight="10425" tabRatio="944"/>
  </bookViews>
  <sheets>
    <sheet name="表紙" sheetId="146" r:id="rId1"/>
    <sheet name="記載要領" sheetId="147" r:id="rId2"/>
    <sheet name="様式第10号-1" sheetId="159" r:id="rId3"/>
    <sheet name="様式第10号-2-1" sheetId="153" r:id="rId4"/>
    <sheet name="様式第10号-2-2" sheetId="155" r:id="rId5"/>
    <sheet name="様式第10号-3" sheetId="160" r:id="rId6"/>
    <sheet name="様式第10号-4" sheetId="162" r:id="rId7"/>
    <sheet name="様式第10号-5" sheetId="163" r:id="rId8"/>
    <sheet name="様式第10号-6-1-1" sheetId="164" r:id="rId9"/>
    <sheet name="様式第10号-6-1-2" sheetId="165" r:id="rId10"/>
    <sheet name="様式第10号-7-1" sheetId="166" r:id="rId11"/>
    <sheet name="様式第10号-7-2" sheetId="167" r:id="rId12"/>
    <sheet name="様式第10号-7【記載例】" sheetId="168" r:id="rId13"/>
    <sheet name="様式第10号-8-1" sheetId="169" r:id="rId14"/>
    <sheet name="様式第10号-8-2" sheetId="170" r:id="rId15"/>
    <sheet name="様式第10号-9" sheetId="174" r:id="rId16"/>
    <sheet name="様式第10号-10" sheetId="175" r:id="rId17"/>
    <sheet name="様式第10号-11" sheetId="172" r:id="rId18"/>
    <sheet name="様式第10号-12" sheetId="173" r:id="rId19"/>
  </sheets>
  <definedNames>
    <definedName name="_xlnm._FilterDatabase" localSheetId="5" hidden="1">'様式第10号-3'!$A$2:$AH$81</definedName>
    <definedName name="_Key1" localSheetId="16" hidden="1">#REF!</definedName>
    <definedName name="_Key1" localSheetId="4" hidden="1">#REF!</definedName>
    <definedName name="_Key1" localSheetId="5" hidden="1">#REF!</definedName>
    <definedName name="_Key1" localSheetId="15" hidden="1">#REF!</definedName>
    <definedName name="_Key1" hidden="1">#REF!</definedName>
    <definedName name="_Order1" hidden="1">255</definedName>
    <definedName name="_Table2_In1" localSheetId="16" hidden="1">#REF!</definedName>
    <definedName name="_Table2_In1" localSheetId="4" hidden="1">#REF!</definedName>
    <definedName name="_Table2_In1" localSheetId="5" hidden="1">#REF!</definedName>
    <definedName name="_Table2_In1" localSheetId="15" hidden="1">#REF!</definedName>
    <definedName name="_Table2_In1" hidden="1">#REF!</definedName>
    <definedName name="_Table2_In2" localSheetId="16" hidden="1">#REF!</definedName>
    <definedName name="_Table2_In2" localSheetId="4" hidden="1">#REF!</definedName>
    <definedName name="_Table2_In2" localSheetId="5" hidden="1">#REF!</definedName>
    <definedName name="_Table2_In2" localSheetId="15" hidden="1">#REF!</definedName>
    <definedName name="_Table2_In2" hidden="1">#REF!</definedName>
    <definedName name="_Table2_Out" localSheetId="16" hidden="1">#REF!</definedName>
    <definedName name="_Table2_Out" localSheetId="4" hidden="1">#REF!</definedName>
    <definedName name="_Table2_Out" localSheetId="5" hidden="1">#REF!</definedName>
    <definedName name="_Table2_Out" localSheetId="15" hidden="1">#REF!</definedName>
    <definedName name="_Table2_Out" hidden="1">#REF!</definedName>
    <definedName name="anscount" hidden="1">4</definedName>
    <definedName name="limcount" hidden="1">1</definedName>
    <definedName name="_xlnm.Print_Area" localSheetId="1">記載要領!$A$1:$D$19</definedName>
    <definedName name="_xlnm.Print_Area" localSheetId="0">表紙!$A$1:$C$16</definedName>
    <definedName name="_xlnm.Print_Area" localSheetId="2">'様式第10号-1'!$C$2:$AB$16</definedName>
    <definedName name="_xlnm.Print_Area" localSheetId="16">'様式第10号-10'!$A$1:$Z$42</definedName>
    <definedName name="_xlnm.Print_Area" localSheetId="18">'様式第10号-12'!$B$1:$Q$39</definedName>
    <definedName name="_xlnm.Print_Area" localSheetId="6">'様式第10号-4'!$B$1:$G$17</definedName>
    <definedName name="_xlnm.Print_Area" localSheetId="7">'様式第10号-5'!$B$1:$E$23</definedName>
    <definedName name="_xlnm.Print_Area" localSheetId="8">'様式第10号-6-1-1'!$A$1:$Y$54</definedName>
    <definedName name="_xlnm.Print_Area" localSheetId="9">'様式第10号-6-1-2'!$A$1:$AA$54</definedName>
    <definedName name="_xlnm.Print_Area" localSheetId="12">'様式第10号-7【記載例】'!$A$1:$L$43</definedName>
    <definedName name="_xlnm.Print_Area" localSheetId="10">'様式第10号-7-1'!$A$1:$Y$85</definedName>
    <definedName name="_xlnm.Print_Area" localSheetId="11">'様式第10号-7-2'!$A$1:$AA$85</definedName>
    <definedName name="_xlnm.Print_Area" localSheetId="13">'様式第10号-8-1'!$B$1:$AA$48</definedName>
    <definedName name="_xlnm.Print_Area" localSheetId="14">'様式第10号-8-2'!$B$1:$AC$48</definedName>
    <definedName name="_xlnm.Print_Area" localSheetId="15">'様式第10号-9'!$A$2:$AB$61</definedName>
    <definedName name="_xlnm.Print_Titles" localSheetId="10">'様式第10号-7-1'!$1:$4</definedName>
    <definedName name="_xlnm.Print_Titles" localSheetId="11">'様式第10号-7-2'!$1:$4</definedName>
    <definedName name="sencount" hidden="1">1</definedName>
  </definedNames>
  <calcPr calcId="14562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3" i="175" l="1"/>
  <c r="AA22" i="175"/>
  <c r="AA21" i="175"/>
  <c r="AA20" i="175"/>
  <c r="AA19" i="175"/>
  <c r="AA18" i="175"/>
  <c r="AA17" i="175"/>
  <c r="AA16" i="175"/>
  <c r="AA15" i="175"/>
  <c r="AA14" i="175"/>
  <c r="AA13" i="175"/>
  <c r="AA12" i="175"/>
  <c r="AA11" i="175"/>
  <c r="AA10" i="175"/>
  <c r="AA9" i="175"/>
  <c r="AA8" i="175"/>
  <c r="AA7" i="175"/>
  <c r="AB47" i="174"/>
  <c r="AB46" i="174"/>
  <c r="AB45" i="174"/>
  <c r="AB44" i="174"/>
  <c r="AB43" i="174"/>
  <c r="AB42" i="174"/>
  <c r="AB30" i="174"/>
  <c r="AB29" i="174"/>
  <c r="AB28" i="174"/>
  <c r="AB27" i="174"/>
  <c r="AB26" i="174"/>
  <c r="AB25" i="174"/>
  <c r="AB24" i="174"/>
  <c r="AB23" i="174"/>
  <c r="AB22" i="174"/>
  <c r="AB21" i="174"/>
  <c r="AB20" i="174"/>
  <c r="AB19" i="174"/>
  <c r="AB18" i="174"/>
  <c r="AB17" i="174"/>
  <c r="AB16" i="174"/>
  <c r="AB15" i="174"/>
  <c r="AB14" i="174"/>
  <c r="AB13" i="174"/>
  <c r="AB12" i="174"/>
  <c r="AB11" i="174"/>
  <c r="AB9" i="174"/>
  <c r="AB8" i="174"/>
  <c r="AB7" i="174"/>
  <c r="AE27" i="160"/>
  <c r="AE26" i="160"/>
  <c r="AD25" i="160"/>
  <c r="AC25" i="160"/>
  <c r="AB25" i="160"/>
  <c r="AA25" i="160"/>
  <c r="Z25" i="160"/>
  <c r="Y25" i="160"/>
  <c r="X25" i="160"/>
  <c r="W25" i="160"/>
  <c r="V25" i="160"/>
  <c r="U25" i="160"/>
  <c r="T25" i="160"/>
  <c r="S25" i="160"/>
  <c r="R25" i="160"/>
  <c r="Q25" i="160"/>
  <c r="P25" i="160"/>
  <c r="O25" i="160"/>
  <c r="N25" i="160"/>
  <c r="M25" i="160"/>
  <c r="L25" i="160"/>
  <c r="K25" i="160"/>
  <c r="AE24" i="160"/>
  <c r="Q9" i="173"/>
  <c r="Q7" i="173"/>
  <c r="Q6" i="173"/>
  <c r="Q5" i="173"/>
  <c r="Q13" i="173"/>
  <c r="Q14" i="173"/>
  <c r="Q15" i="173"/>
  <c r="E16" i="173"/>
  <c r="F16" i="173"/>
  <c r="G16" i="173"/>
  <c r="H16" i="173"/>
  <c r="I16" i="173"/>
  <c r="J16" i="173"/>
  <c r="K16" i="173"/>
  <c r="L16" i="173"/>
  <c r="M16" i="173"/>
  <c r="N16" i="173"/>
  <c r="O16" i="173"/>
  <c r="P16" i="173"/>
  <c r="Q17" i="173"/>
  <c r="Q18" i="173"/>
  <c r="E19" i="173"/>
  <c r="F19" i="173"/>
  <c r="G19" i="173"/>
  <c r="H19" i="173"/>
  <c r="I19" i="173"/>
  <c r="J19" i="173"/>
  <c r="K19" i="173"/>
  <c r="L19" i="173"/>
  <c r="M19" i="173"/>
  <c r="N19" i="173"/>
  <c r="O19" i="173"/>
  <c r="P19" i="173"/>
  <c r="Q25" i="173"/>
  <c r="Q26" i="173"/>
  <c r="Q27" i="173"/>
  <c r="E28" i="173"/>
  <c r="F28" i="173"/>
  <c r="G28" i="173"/>
  <c r="H28" i="173"/>
  <c r="I28" i="173"/>
  <c r="J28" i="173"/>
  <c r="K28" i="173"/>
  <c r="L28" i="173"/>
  <c r="M28" i="173"/>
  <c r="N28" i="173"/>
  <c r="O28" i="173"/>
  <c r="P28" i="173"/>
  <c r="AE25" i="160" l="1"/>
  <c r="Q8" i="173"/>
  <c r="Q16" i="173"/>
  <c r="Q28" i="173"/>
  <c r="Q19" i="173"/>
  <c r="I13" i="160" l="1"/>
  <c r="J13" i="160"/>
  <c r="K13" i="160"/>
  <c r="L13" i="160"/>
  <c r="M13" i="160"/>
  <c r="N13" i="160"/>
  <c r="O13" i="160"/>
  <c r="P13" i="160"/>
  <c r="Q13" i="160"/>
  <c r="R13" i="160"/>
  <c r="S13" i="160"/>
  <c r="T13" i="160"/>
  <c r="U13" i="160"/>
  <c r="V13" i="160"/>
  <c r="W13" i="160"/>
  <c r="X13" i="160"/>
  <c r="Y13" i="160"/>
  <c r="Z13" i="160"/>
  <c r="AA13" i="160"/>
  <c r="AB13" i="160"/>
  <c r="AC13" i="160"/>
  <c r="AD13" i="160"/>
  <c r="H13" i="160"/>
  <c r="I6" i="160"/>
  <c r="J6" i="160"/>
  <c r="K6" i="160"/>
  <c r="L6" i="160"/>
  <c r="M6" i="160"/>
  <c r="N6" i="160"/>
  <c r="O6" i="160"/>
  <c r="P6" i="160"/>
  <c r="Q6" i="160"/>
  <c r="R6" i="160"/>
  <c r="S6" i="160"/>
  <c r="T6" i="160"/>
  <c r="U6" i="160"/>
  <c r="V6" i="160"/>
  <c r="W6" i="160"/>
  <c r="X6" i="160"/>
  <c r="Y6" i="160"/>
  <c r="Z6" i="160"/>
  <c r="AA6" i="160"/>
  <c r="AB6" i="160"/>
  <c r="AC6" i="160"/>
  <c r="AD6" i="160"/>
  <c r="H6" i="160"/>
  <c r="AE7" i="160"/>
  <c r="AE8" i="160"/>
  <c r="AE9" i="160"/>
  <c r="AE10" i="160"/>
  <c r="AE11" i="160"/>
  <c r="AE12" i="160"/>
  <c r="AE14" i="160"/>
  <c r="AE15" i="160"/>
  <c r="AE16" i="160"/>
  <c r="AE17" i="160"/>
  <c r="AE18" i="160"/>
  <c r="F11" i="159"/>
  <c r="AB10" i="159"/>
  <c r="AE23" i="160"/>
  <c r="AE22" i="160"/>
  <c r="E12" i="159"/>
  <c r="E11" i="159"/>
  <c r="F7" i="159"/>
  <c r="AB6" i="159"/>
  <c r="AE6" i="160" l="1"/>
  <c r="AE13" i="160"/>
  <c r="H35" i="160"/>
  <c r="L21" i="160" l="1"/>
  <c r="M21" i="160"/>
  <c r="N21" i="160"/>
  <c r="O21" i="160"/>
  <c r="P21" i="160"/>
  <c r="Q21" i="160"/>
  <c r="R21" i="160"/>
  <c r="S21" i="160"/>
  <c r="T21" i="160"/>
  <c r="U21" i="160"/>
  <c r="V21" i="160"/>
  <c r="W21" i="160"/>
  <c r="X21" i="160"/>
  <c r="Y21" i="160"/>
  <c r="Z21" i="160"/>
  <c r="AA21" i="160"/>
  <c r="AB21" i="160"/>
  <c r="AC21" i="160"/>
  <c r="AD21" i="160"/>
  <c r="K21" i="160"/>
  <c r="D20" i="163"/>
  <c r="AE56" i="160"/>
  <c r="AE57" i="160"/>
  <c r="AD32" i="160"/>
  <c r="AD35" i="160"/>
  <c r="AE34" i="160"/>
  <c r="AE33" i="160"/>
  <c r="AC17" i="170"/>
  <c r="AC7" i="170"/>
  <c r="AC9" i="170"/>
  <c r="AC11" i="170"/>
  <c r="AC13" i="170"/>
  <c r="AC15" i="170"/>
  <c r="AC19" i="170"/>
  <c r="AC21" i="170"/>
  <c r="AC25" i="170"/>
  <c r="AC27" i="170"/>
  <c r="AC29" i="170"/>
  <c r="AC31" i="170"/>
  <c r="AC33" i="170"/>
  <c r="AC35" i="170"/>
  <c r="AC37" i="170"/>
  <c r="AC39" i="170"/>
  <c r="AC41" i="170"/>
  <c r="AC5" i="170"/>
  <c r="AA30" i="170"/>
  <c r="Z6" i="170"/>
  <c r="AA6" i="170"/>
  <c r="AB6" i="170"/>
  <c r="Z8" i="170"/>
  <c r="AA8" i="170"/>
  <c r="AB8" i="170"/>
  <c r="AB24" i="170" s="1"/>
  <c r="Z10" i="170"/>
  <c r="AA10" i="170"/>
  <c r="AB10" i="170"/>
  <c r="Z12" i="170"/>
  <c r="AA12" i="170"/>
  <c r="AB12" i="170"/>
  <c r="Z14" i="170"/>
  <c r="AA14" i="170"/>
  <c r="AB14" i="170"/>
  <c r="Z16" i="170"/>
  <c r="AA16" i="170"/>
  <c r="AB16" i="170"/>
  <c r="Z18" i="170"/>
  <c r="AA18" i="170"/>
  <c r="AB18" i="170"/>
  <c r="Z20" i="170"/>
  <c r="AA20" i="170"/>
  <c r="AB20" i="170"/>
  <c r="Z22" i="170"/>
  <c r="AA22" i="170"/>
  <c r="AB22" i="170"/>
  <c r="Z23" i="170"/>
  <c r="AA23" i="170"/>
  <c r="AB23" i="170"/>
  <c r="AB45" i="170" s="1"/>
  <c r="Z26" i="170"/>
  <c r="AA26" i="170"/>
  <c r="AB26" i="170"/>
  <c r="Z28" i="170"/>
  <c r="AA28" i="170"/>
  <c r="AB28" i="170"/>
  <c r="Z30" i="170"/>
  <c r="AB30" i="170"/>
  <c r="Z32" i="170"/>
  <c r="AA32" i="170"/>
  <c r="AB32" i="170"/>
  <c r="Z34" i="170"/>
  <c r="AA34" i="170"/>
  <c r="AB34" i="170"/>
  <c r="Z36" i="170"/>
  <c r="AA36" i="170"/>
  <c r="AB36" i="170"/>
  <c r="Z38" i="170"/>
  <c r="AA38" i="170"/>
  <c r="AB38" i="170"/>
  <c r="Z40" i="170"/>
  <c r="AA40" i="170"/>
  <c r="AB40" i="170"/>
  <c r="Z42" i="170"/>
  <c r="AA42" i="170"/>
  <c r="AB42" i="170"/>
  <c r="Z43" i="170"/>
  <c r="AA43" i="170"/>
  <c r="AB43" i="170"/>
  <c r="R45" i="170"/>
  <c r="Y43" i="170"/>
  <c r="X43" i="170"/>
  <c r="W43" i="170"/>
  <c r="V43" i="170"/>
  <c r="U43" i="170"/>
  <c r="T43" i="170"/>
  <c r="S43" i="170"/>
  <c r="R43" i="170"/>
  <c r="Q43" i="170"/>
  <c r="P43" i="170"/>
  <c r="O43" i="170"/>
  <c r="N43" i="170"/>
  <c r="M43" i="170"/>
  <c r="L43" i="170"/>
  <c r="K43" i="170"/>
  <c r="J43" i="170"/>
  <c r="I43" i="170"/>
  <c r="H43" i="170"/>
  <c r="G43" i="170"/>
  <c r="F43" i="170"/>
  <c r="Y42" i="170"/>
  <c r="X42" i="170"/>
  <c r="W42" i="170"/>
  <c r="V42" i="170"/>
  <c r="U42" i="170"/>
  <c r="T42" i="170"/>
  <c r="S42" i="170"/>
  <c r="R42" i="170"/>
  <c r="Q42" i="170"/>
  <c r="P42" i="170"/>
  <c r="O42" i="170"/>
  <c r="N42" i="170"/>
  <c r="M42" i="170"/>
  <c r="L42" i="170"/>
  <c r="K42" i="170"/>
  <c r="J42" i="170"/>
  <c r="I42" i="170"/>
  <c r="H42" i="170"/>
  <c r="AC42" i="170" s="1"/>
  <c r="G42" i="170"/>
  <c r="F42" i="170"/>
  <c r="Y40" i="170"/>
  <c r="X40" i="170"/>
  <c r="W40" i="170"/>
  <c r="V40" i="170"/>
  <c r="U40" i="170"/>
  <c r="T40" i="170"/>
  <c r="S40" i="170"/>
  <c r="R40" i="170"/>
  <c r="Q40" i="170"/>
  <c r="P40" i="170"/>
  <c r="O40" i="170"/>
  <c r="N40" i="170"/>
  <c r="M40" i="170"/>
  <c r="L40" i="170"/>
  <c r="K40" i="170"/>
  <c r="J40" i="170"/>
  <c r="I40" i="170"/>
  <c r="H40" i="170"/>
  <c r="G40" i="170"/>
  <c r="F40" i="170"/>
  <c r="Y38" i="170"/>
  <c r="X38" i="170"/>
  <c r="W38" i="170"/>
  <c r="V38" i="170"/>
  <c r="U38" i="170"/>
  <c r="T38" i="170"/>
  <c r="S38" i="170"/>
  <c r="R38" i="170"/>
  <c r="Q38" i="170"/>
  <c r="P38" i="170"/>
  <c r="O38" i="170"/>
  <c r="N38" i="170"/>
  <c r="M38" i="170"/>
  <c r="L38" i="170"/>
  <c r="K38" i="170"/>
  <c r="J38" i="170"/>
  <c r="I38" i="170"/>
  <c r="H38" i="170"/>
  <c r="AC38" i="170" s="1"/>
  <c r="G38" i="170"/>
  <c r="F38" i="170"/>
  <c r="Y36" i="170"/>
  <c r="X36" i="170"/>
  <c r="W36" i="170"/>
  <c r="V36" i="170"/>
  <c r="U36" i="170"/>
  <c r="T36" i="170"/>
  <c r="S36" i="170"/>
  <c r="R36" i="170"/>
  <c r="Q36" i="170"/>
  <c r="P36" i="170"/>
  <c r="O36" i="170"/>
  <c r="N36" i="170"/>
  <c r="M36" i="170"/>
  <c r="L36" i="170"/>
  <c r="K36" i="170"/>
  <c r="J36" i="170"/>
  <c r="I36" i="170"/>
  <c r="H36" i="170"/>
  <c r="G36" i="170"/>
  <c r="F36" i="170"/>
  <c r="Y34" i="170"/>
  <c r="X34" i="170"/>
  <c r="W34" i="170"/>
  <c r="V34" i="170"/>
  <c r="U34" i="170"/>
  <c r="T34" i="170"/>
  <c r="S34" i="170"/>
  <c r="R34" i="170"/>
  <c r="Q34" i="170"/>
  <c r="P34" i="170"/>
  <c r="O34" i="170"/>
  <c r="N34" i="170"/>
  <c r="M34" i="170"/>
  <c r="L34" i="170"/>
  <c r="K34" i="170"/>
  <c r="J34" i="170"/>
  <c r="I34" i="170"/>
  <c r="H34" i="170"/>
  <c r="AC34" i="170" s="1"/>
  <c r="G34" i="170"/>
  <c r="F34" i="170"/>
  <c r="Y32" i="170"/>
  <c r="X32" i="170"/>
  <c r="W32" i="170"/>
  <c r="V32" i="170"/>
  <c r="U32" i="170"/>
  <c r="T32" i="170"/>
  <c r="S32" i="170"/>
  <c r="R32" i="170"/>
  <c r="Q32" i="170"/>
  <c r="P32" i="170"/>
  <c r="O32" i="170"/>
  <c r="N32" i="170"/>
  <c r="M32" i="170"/>
  <c r="L32" i="170"/>
  <c r="K32" i="170"/>
  <c r="J32" i="170"/>
  <c r="I32" i="170"/>
  <c r="H32" i="170"/>
  <c r="G32" i="170"/>
  <c r="F32" i="170"/>
  <c r="Y30" i="170"/>
  <c r="X30" i="170"/>
  <c r="W30" i="170"/>
  <c r="V30" i="170"/>
  <c r="U30" i="170"/>
  <c r="T30" i="170"/>
  <c r="S30" i="170"/>
  <c r="R30" i="170"/>
  <c r="Q30" i="170"/>
  <c r="P30" i="170"/>
  <c r="O30" i="170"/>
  <c r="N30" i="170"/>
  <c r="M30" i="170"/>
  <c r="L30" i="170"/>
  <c r="K30" i="170"/>
  <c r="J30" i="170"/>
  <c r="I30" i="170"/>
  <c r="H30" i="170"/>
  <c r="AC30" i="170" s="1"/>
  <c r="G30" i="170"/>
  <c r="F30" i="170"/>
  <c r="Y28" i="170"/>
  <c r="X28" i="170"/>
  <c r="W28" i="170"/>
  <c r="V28" i="170"/>
  <c r="U28" i="170"/>
  <c r="T28" i="170"/>
  <c r="S28" i="170"/>
  <c r="R28" i="170"/>
  <c r="Q28" i="170"/>
  <c r="P28" i="170"/>
  <c r="O28" i="170"/>
  <c r="N28" i="170"/>
  <c r="M28" i="170"/>
  <c r="L28" i="170"/>
  <c r="K28" i="170"/>
  <c r="J28" i="170"/>
  <c r="I28" i="170"/>
  <c r="H28" i="170"/>
  <c r="G28" i="170"/>
  <c r="F28" i="170"/>
  <c r="Y26" i="170"/>
  <c r="Y44" i="170" s="1"/>
  <c r="X26" i="170"/>
  <c r="W26" i="170"/>
  <c r="V26" i="170"/>
  <c r="V44" i="170" s="1"/>
  <c r="U26" i="170"/>
  <c r="U44" i="170" s="1"/>
  <c r="T26" i="170"/>
  <c r="S26" i="170"/>
  <c r="R26" i="170"/>
  <c r="R44" i="170" s="1"/>
  <c r="Q26" i="170"/>
  <c r="Q44" i="170" s="1"/>
  <c r="P26" i="170"/>
  <c r="O26" i="170"/>
  <c r="N26" i="170"/>
  <c r="N44" i="170" s="1"/>
  <c r="M26" i="170"/>
  <c r="M44" i="170" s="1"/>
  <c r="L26" i="170"/>
  <c r="K26" i="170"/>
  <c r="J26" i="170"/>
  <c r="J44" i="170" s="1"/>
  <c r="I26" i="170"/>
  <c r="I44" i="170" s="1"/>
  <c r="H26" i="170"/>
  <c r="AC26" i="170" s="1"/>
  <c r="G26" i="170"/>
  <c r="F26" i="170"/>
  <c r="F44" i="170" s="1"/>
  <c r="Y23" i="170"/>
  <c r="Y45" i="170" s="1"/>
  <c r="X23" i="170"/>
  <c r="X45" i="170" s="1"/>
  <c r="W23" i="170"/>
  <c r="W45" i="170" s="1"/>
  <c r="V23" i="170"/>
  <c r="V45" i="170" s="1"/>
  <c r="U23" i="170"/>
  <c r="U45" i="170" s="1"/>
  <c r="T23" i="170"/>
  <c r="T45" i="170" s="1"/>
  <c r="S23" i="170"/>
  <c r="S45" i="170" s="1"/>
  <c r="R23" i="170"/>
  <c r="Q23" i="170"/>
  <c r="Q45" i="170" s="1"/>
  <c r="P23" i="170"/>
  <c r="P45" i="170" s="1"/>
  <c r="O23" i="170"/>
  <c r="O45" i="170" s="1"/>
  <c r="N23" i="170"/>
  <c r="N45" i="170" s="1"/>
  <c r="M23" i="170"/>
  <c r="M45" i="170" s="1"/>
  <c r="L23" i="170"/>
  <c r="L45" i="170" s="1"/>
  <c r="K23" i="170"/>
  <c r="K45" i="170" s="1"/>
  <c r="J23" i="170"/>
  <c r="J45" i="170" s="1"/>
  <c r="I23" i="170"/>
  <c r="I45" i="170" s="1"/>
  <c r="H23" i="170"/>
  <c r="H45" i="170" s="1"/>
  <c r="G23" i="170"/>
  <c r="G45" i="170" s="1"/>
  <c r="F23" i="170"/>
  <c r="Y22" i="170"/>
  <c r="X22" i="170"/>
  <c r="W22" i="170"/>
  <c r="V22" i="170"/>
  <c r="U22" i="170"/>
  <c r="T22" i="170"/>
  <c r="S22" i="170"/>
  <c r="R22" i="170"/>
  <c r="Q22" i="170"/>
  <c r="P22" i="170"/>
  <c r="O22" i="170"/>
  <c r="N22" i="170"/>
  <c r="M22" i="170"/>
  <c r="L22" i="170"/>
  <c r="K22" i="170"/>
  <c r="J22" i="170"/>
  <c r="I22" i="170"/>
  <c r="H22" i="170"/>
  <c r="AC22" i="170" s="1"/>
  <c r="G22" i="170"/>
  <c r="F22" i="170"/>
  <c r="Y20" i="170"/>
  <c r="X20" i="170"/>
  <c r="W20" i="170"/>
  <c r="V20" i="170"/>
  <c r="U20" i="170"/>
  <c r="T20" i="170"/>
  <c r="S20" i="170"/>
  <c r="R20" i="170"/>
  <c r="Q20" i="170"/>
  <c r="P20" i="170"/>
  <c r="O20" i="170"/>
  <c r="N20" i="170"/>
  <c r="M20" i="170"/>
  <c r="L20" i="170"/>
  <c r="K20" i="170"/>
  <c r="J20" i="170"/>
  <c r="I20" i="170"/>
  <c r="H20" i="170"/>
  <c r="AC20" i="170" s="1"/>
  <c r="G20" i="170"/>
  <c r="F20" i="170"/>
  <c r="Y18" i="170"/>
  <c r="X18" i="170"/>
  <c r="W18" i="170"/>
  <c r="V18" i="170"/>
  <c r="U18" i="170"/>
  <c r="T18" i="170"/>
  <c r="S18" i="170"/>
  <c r="R18" i="170"/>
  <c r="Q18" i="170"/>
  <c r="P18" i="170"/>
  <c r="O18" i="170"/>
  <c r="N18" i="170"/>
  <c r="M18" i="170"/>
  <c r="L18" i="170"/>
  <c r="K18" i="170"/>
  <c r="J18" i="170"/>
  <c r="I18" i="170"/>
  <c r="H18" i="170"/>
  <c r="G18" i="170"/>
  <c r="F18" i="170"/>
  <c r="Y16" i="170"/>
  <c r="X16" i="170"/>
  <c r="W16" i="170"/>
  <c r="V16" i="170"/>
  <c r="U16" i="170"/>
  <c r="T16" i="170"/>
  <c r="S16" i="170"/>
  <c r="R16" i="170"/>
  <c r="Q16" i="170"/>
  <c r="P16" i="170"/>
  <c r="O16" i="170"/>
  <c r="N16" i="170"/>
  <c r="M16" i="170"/>
  <c r="L16" i="170"/>
  <c r="K16" i="170"/>
  <c r="J16" i="170"/>
  <c r="I16" i="170"/>
  <c r="H16" i="170"/>
  <c r="AC16" i="170" s="1"/>
  <c r="G16" i="170"/>
  <c r="F16" i="170"/>
  <c r="Y14" i="170"/>
  <c r="X14" i="170"/>
  <c r="W14" i="170"/>
  <c r="V14" i="170"/>
  <c r="U14" i="170"/>
  <c r="T14" i="170"/>
  <c r="S14" i="170"/>
  <c r="R14" i="170"/>
  <c r="Q14" i="170"/>
  <c r="P14" i="170"/>
  <c r="O14" i="170"/>
  <c r="N14" i="170"/>
  <c r="M14" i="170"/>
  <c r="L14" i="170"/>
  <c r="K14" i="170"/>
  <c r="J14" i="170"/>
  <c r="I14" i="170"/>
  <c r="H14" i="170"/>
  <c r="G14" i="170"/>
  <c r="F14" i="170"/>
  <c r="Y12" i="170"/>
  <c r="X12" i="170"/>
  <c r="W12" i="170"/>
  <c r="V12" i="170"/>
  <c r="U12" i="170"/>
  <c r="T12" i="170"/>
  <c r="S12" i="170"/>
  <c r="R12" i="170"/>
  <c r="Q12" i="170"/>
  <c r="P12" i="170"/>
  <c r="O12" i="170"/>
  <c r="N12" i="170"/>
  <c r="M12" i="170"/>
  <c r="L12" i="170"/>
  <c r="K12" i="170"/>
  <c r="J12" i="170"/>
  <c r="I12" i="170"/>
  <c r="H12" i="170"/>
  <c r="AC12" i="170" s="1"/>
  <c r="G12" i="170"/>
  <c r="F12" i="170"/>
  <c r="Y10" i="170"/>
  <c r="X10" i="170"/>
  <c r="W10" i="170"/>
  <c r="V10" i="170"/>
  <c r="U10" i="170"/>
  <c r="T10" i="170"/>
  <c r="S10" i="170"/>
  <c r="R10" i="170"/>
  <c r="Q10" i="170"/>
  <c r="P10" i="170"/>
  <c r="O10" i="170"/>
  <c r="N10" i="170"/>
  <c r="M10" i="170"/>
  <c r="L10" i="170"/>
  <c r="K10" i="170"/>
  <c r="J10" i="170"/>
  <c r="I10" i="170"/>
  <c r="H10" i="170"/>
  <c r="G10" i="170"/>
  <c r="F10" i="170"/>
  <c r="Y8" i="170"/>
  <c r="X8" i="170"/>
  <c r="W8" i="170"/>
  <c r="V8" i="170"/>
  <c r="U8" i="170"/>
  <c r="T8" i="170"/>
  <c r="S8" i="170"/>
  <c r="R8" i="170"/>
  <c r="Q8" i="170"/>
  <c r="P8" i="170"/>
  <c r="O8" i="170"/>
  <c r="N8" i="170"/>
  <c r="M8" i="170"/>
  <c r="L8" i="170"/>
  <c r="K8" i="170"/>
  <c r="J8" i="170"/>
  <c r="I8" i="170"/>
  <c r="H8" i="170"/>
  <c r="AC8" i="170" s="1"/>
  <c r="G8" i="170"/>
  <c r="F8" i="170"/>
  <c r="Y6" i="170"/>
  <c r="Y24" i="170" s="1"/>
  <c r="X6" i="170"/>
  <c r="W6" i="170"/>
  <c r="V6" i="170"/>
  <c r="V24" i="170" s="1"/>
  <c r="U6" i="170"/>
  <c r="U24" i="170" s="1"/>
  <c r="T6" i="170"/>
  <c r="S6" i="170"/>
  <c r="R6" i="170"/>
  <c r="R24" i="170" s="1"/>
  <c r="Q6" i="170"/>
  <c r="Q24" i="170" s="1"/>
  <c r="P6" i="170"/>
  <c r="O6" i="170"/>
  <c r="N6" i="170"/>
  <c r="N24" i="170" s="1"/>
  <c r="M6" i="170"/>
  <c r="M24" i="170" s="1"/>
  <c r="L6" i="170"/>
  <c r="K6" i="170"/>
  <c r="J6" i="170"/>
  <c r="J24" i="170" s="1"/>
  <c r="I6" i="170"/>
  <c r="I24" i="170" s="1"/>
  <c r="H6" i="170"/>
  <c r="G6" i="170"/>
  <c r="F6" i="170"/>
  <c r="F24" i="170" s="1"/>
  <c r="Z8" i="169"/>
  <c r="Z6" i="169"/>
  <c r="Z10" i="169"/>
  <c r="Z12" i="169"/>
  <c r="Z14" i="169"/>
  <c r="Z16" i="169"/>
  <c r="Z18" i="169"/>
  <c r="Z20" i="169"/>
  <c r="Z22" i="169"/>
  <c r="Z23" i="169"/>
  <c r="Z45" i="169" s="1"/>
  <c r="Z26" i="169"/>
  <c r="Z28" i="169"/>
  <c r="Z30" i="169"/>
  <c r="Z32" i="169"/>
  <c r="Z34" i="169"/>
  <c r="Z36" i="169"/>
  <c r="Z38" i="169"/>
  <c r="Z40" i="169"/>
  <c r="Z42" i="169"/>
  <c r="Z43" i="169"/>
  <c r="Y6" i="169"/>
  <c r="AA7" i="169"/>
  <c r="AA9" i="169"/>
  <c r="AA11" i="169"/>
  <c r="AA13" i="169"/>
  <c r="AA15" i="169"/>
  <c r="AA17" i="169"/>
  <c r="AA19" i="169"/>
  <c r="AA21" i="169"/>
  <c r="AA25" i="169"/>
  <c r="AA27" i="169"/>
  <c r="AA29" i="169"/>
  <c r="AA31" i="169"/>
  <c r="AA33" i="169"/>
  <c r="AA35" i="169"/>
  <c r="AA37" i="169"/>
  <c r="AA39" i="169"/>
  <c r="AA41" i="169"/>
  <c r="AA5" i="169"/>
  <c r="AA44" i="170" l="1"/>
  <c r="AA45" i="170"/>
  <c r="AC10" i="170"/>
  <c r="AC14" i="170"/>
  <c r="AC23" i="170"/>
  <c r="AC28" i="170"/>
  <c r="AC32" i="170"/>
  <c r="AC36" i="170"/>
  <c r="AC40" i="170"/>
  <c r="AC43" i="170"/>
  <c r="AC18" i="170"/>
  <c r="L24" i="170"/>
  <c r="X24" i="170"/>
  <c r="P24" i="170"/>
  <c r="H44" i="170"/>
  <c r="L44" i="170"/>
  <c r="P44" i="170"/>
  <c r="T44" i="170"/>
  <c r="X44" i="170"/>
  <c r="AB44" i="170"/>
  <c r="AB46" i="170" s="1"/>
  <c r="AA24" i="170"/>
  <c r="AA46" i="170" s="1"/>
  <c r="Z24" i="170"/>
  <c r="F45" i="170"/>
  <c r="Z44" i="170"/>
  <c r="Z45" i="170"/>
  <c r="AC6" i="170"/>
  <c r="H24" i="170"/>
  <c r="T24" i="170"/>
  <c r="T46" i="170" s="1"/>
  <c r="Z44" i="169"/>
  <c r="G24" i="170"/>
  <c r="K24" i="170"/>
  <c r="O24" i="170"/>
  <c r="O46" i="170" s="1"/>
  <c r="S24" i="170"/>
  <c r="W24" i="170"/>
  <c r="G44" i="170"/>
  <c r="K44" i="170"/>
  <c r="O44" i="170"/>
  <c r="S44" i="170"/>
  <c r="W44" i="170"/>
  <c r="AE21" i="160"/>
  <c r="F46" i="170"/>
  <c r="J46" i="170"/>
  <c r="N46" i="170"/>
  <c r="R46" i="170"/>
  <c r="V46" i="170"/>
  <c r="I46" i="170"/>
  <c r="M46" i="170"/>
  <c r="Q46" i="170"/>
  <c r="U46" i="170"/>
  <c r="Y46" i="170"/>
  <c r="H46" i="170"/>
  <c r="L46" i="170"/>
  <c r="P46" i="170"/>
  <c r="X46" i="170"/>
  <c r="Z24" i="169"/>
  <c r="Z46" i="169" s="1"/>
  <c r="AC44" i="170" l="1"/>
  <c r="S46" i="170"/>
  <c r="K46" i="170"/>
  <c r="Z46" i="170"/>
  <c r="W46" i="170"/>
  <c r="G46" i="170"/>
  <c r="AC45" i="170"/>
  <c r="AC24" i="170"/>
  <c r="F6" i="169"/>
  <c r="G6" i="169"/>
  <c r="H6" i="169"/>
  <c r="I6" i="169"/>
  <c r="J6" i="169"/>
  <c r="K6" i="169"/>
  <c r="L6" i="169"/>
  <c r="M6" i="169"/>
  <c r="N6" i="169"/>
  <c r="O6" i="169"/>
  <c r="P6" i="169"/>
  <c r="Q6" i="169"/>
  <c r="R6" i="169"/>
  <c r="S6" i="169"/>
  <c r="T6" i="169"/>
  <c r="U6" i="169"/>
  <c r="V6" i="169"/>
  <c r="W6" i="169"/>
  <c r="X6" i="169"/>
  <c r="F8" i="169"/>
  <c r="G8" i="169"/>
  <c r="H8" i="169"/>
  <c r="I8" i="169"/>
  <c r="J8" i="169"/>
  <c r="K8" i="169"/>
  <c r="L8" i="169"/>
  <c r="M8" i="169"/>
  <c r="N8" i="169"/>
  <c r="O8" i="169"/>
  <c r="P8" i="169"/>
  <c r="Q8" i="169"/>
  <c r="R8" i="169"/>
  <c r="S8" i="169"/>
  <c r="T8" i="169"/>
  <c r="U8" i="169"/>
  <c r="V8" i="169"/>
  <c r="W8" i="169"/>
  <c r="X8" i="169"/>
  <c r="Y8" i="169"/>
  <c r="F10" i="169"/>
  <c r="G10" i="169"/>
  <c r="H10" i="169"/>
  <c r="I10" i="169"/>
  <c r="J10" i="169"/>
  <c r="K10" i="169"/>
  <c r="L10" i="169"/>
  <c r="M10" i="169"/>
  <c r="N10" i="169"/>
  <c r="O10" i="169"/>
  <c r="P10" i="169"/>
  <c r="Q10" i="169"/>
  <c r="R10" i="169"/>
  <c r="S10" i="169"/>
  <c r="T10" i="169"/>
  <c r="U10" i="169"/>
  <c r="V10" i="169"/>
  <c r="W10" i="169"/>
  <c r="X10" i="169"/>
  <c r="Y10" i="169"/>
  <c r="F12" i="169"/>
  <c r="G12" i="169"/>
  <c r="H12" i="169"/>
  <c r="I12" i="169"/>
  <c r="J12" i="169"/>
  <c r="K12" i="169"/>
  <c r="L12" i="169"/>
  <c r="M12" i="169"/>
  <c r="N12" i="169"/>
  <c r="O12" i="169"/>
  <c r="P12" i="169"/>
  <c r="Q12" i="169"/>
  <c r="R12" i="169"/>
  <c r="S12" i="169"/>
  <c r="T12" i="169"/>
  <c r="U12" i="169"/>
  <c r="V12" i="169"/>
  <c r="W12" i="169"/>
  <c r="X12" i="169"/>
  <c r="Y12" i="169"/>
  <c r="F14" i="169"/>
  <c r="G14" i="169"/>
  <c r="H14" i="169"/>
  <c r="I14" i="169"/>
  <c r="J14" i="169"/>
  <c r="K14" i="169"/>
  <c r="L14" i="169"/>
  <c r="M14" i="169"/>
  <c r="N14" i="169"/>
  <c r="O14" i="169"/>
  <c r="P14" i="169"/>
  <c r="Q14" i="169"/>
  <c r="R14" i="169"/>
  <c r="S14" i="169"/>
  <c r="T14" i="169"/>
  <c r="U14" i="169"/>
  <c r="V14" i="169"/>
  <c r="W14" i="169"/>
  <c r="X14" i="169"/>
  <c r="Y14" i="169"/>
  <c r="F16" i="169"/>
  <c r="G16" i="169"/>
  <c r="H16" i="169"/>
  <c r="I16" i="169"/>
  <c r="J16" i="169"/>
  <c r="K16" i="169"/>
  <c r="L16" i="169"/>
  <c r="M16" i="169"/>
  <c r="N16" i="169"/>
  <c r="O16" i="169"/>
  <c r="P16" i="169"/>
  <c r="Q16" i="169"/>
  <c r="R16" i="169"/>
  <c r="S16" i="169"/>
  <c r="T16" i="169"/>
  <c r="U16" i="169"/>
  <c r="V16" i="169"/>
  <c r="W16" i="169"/>
  <c r="X16" i="169"/>
  <c r="Y16" i="169"/>
  <c r="F18" i="169"/>
  <c r="G18" i="169"/>
  <c r="H18" i="169"/>
  <c r="I18" i="169"/>
  <c r="J18" i="169"/>
  <c r="K18" i="169"/>
  <c r="L18" i="169"/>
  <c r="M18" i="169"/>
  <c r="N18" i="169"/>
  <c r="O18" i="169"/>
  <c r="P18" i="169"/>
  <c r="Q18" i="169"/>
  <c r="R18" i="169"/>
  <c r="S18" i="169"/>
  <c r="T18" i="169"/>
  <c r="U18" i="169"/>
  <c r="V18" i="169"/>
  <c r="W18" i="169"/>
  <c r="X18" i="169"/>
  <c r="Y18" i="169"/>
  <c r="F20" i="169"/>
  <c r="G20" i="169"/>
  <c r="H20" i="169"/>
  <c r="I20" i="169"/>
  <c r="J20" i="169"/>
  <c r="K20" i="169"/>
  <c r="L20" i="169"/>
  <c r="M20" i="169"/>
  <c r="N20" i="169"/>
  <c r="O20" i="169"/>
  <c r="P20" i="169"/>
  <c r="Q20" i="169"/>
  <c r="R20" i="169"/>
  <c r="S20" i="169"/>
  <c r="T20" i="169"/>
  <c r="U20" i="169"/>
  <c r="V20" i="169"/>
  <c r="W20" i="169"/>
  <c r="W24" i="169" s="1"/>
  <c r="X20" i="169"/>
  <c r="Y20" i="169"/>
  <c r="F22" i="169"/>
  <c r="G22" i="169"/>
  <c r="H22" i="169"/>
  <c r="I22" i="169"/>
  <c r="J22" i="169"/>
  <c r="K22" i="169"/>
  <c r="L22" i="169"/>
  <c r="M22" i="169"/>
  <c r="N22" i="169"/>
  <c r="O22" i="169"/>
  <c r="P22" i="169"/>
  <c r="Q22" i="169"/>
  <c r="R22" i="169"/>
  <c r="S22" i="169"/>
  <c r="T22" i="169"/>
  <c r="U22" i="169"/>
  <c r="V22" i="169"/>
  <c r="W22" i="169"/>
  <c r="X22" i="169"/>
  <c r="Y22" i="169"/>
  <c r="F23" i="169"/>
  <c r="G23" i="169"/>
  <c r="H23" i="169"/>
  <c r="I23" i="169"/>
  <c r="I45" i="169" s="1"/>
  <c r="J23" i="169"/>
  <c r="K23" i="169"/>
  <c r="L23" i="169"/>
  <c r="M23" i="169"/>
  <c r="M45" i="169" s="1"/>
  <c r="N23" i="169"/>
  <c r="O23" i="169"/>
  <c r="P23" i="169"/>
  <c r="Q23" i="169"/>
  <c r="Q45" i="169" s="1"/>
  <c r="R23" i="169"/>
  <c r="S23" i="169"/>
  <c r="T23" i="169"/>
  <c r="U23" i="169"/>
  <c r="U45" i="169" s="1"/>
  <c r="V23" i="169"/>
  <c r="W23" i="169"/>
  <c r="X23" i="169"/>
  <c r="Y23" i="169"/>
  <c r="Y45" i="169" s="1"/>
  <c r="F24" i="169"/>
  <c r="N24" i="169"/>
  <c r="O24" i="169"/>
  <c r="V24" i="169"/>
  <c r="F26" i="169"/>
  <c r="G26" i="169"/>
  <c r="H26" i="169"/>
  <c r="I26" i="169"/>
  <c r="J26" i="169"/>
  <c r="K26" i="169"/>
  <c r="L26" i="169"/>
  <c r="M26" i="169"/>
  <c r="N26" i="169"/>
  <c r="O26" i="169"/>
  <c r="P26" i="169"/>
  <c r="Q26" i="169"/>
  <c r="R26" i="169"/>
  <c r="S26" i="169"/>
  <c r="T26" i="169"/>
  <c r="U26" i="169"/>
  <c r="V26" i="169"/>
  <c r="W26" i="169"/>
  <c r="W44" i="169" s="1"/>
  <c r="X26" i="169"/>
  <c r="Y26" i="169"/>
  <c r="F28" i="169"/>
  <c r="G28" i="169"/>
  <c r="H28" i="169"/>
  <c r="I28" i="169"/>
  <c r="J28" i="169"/>
  <c r="K28" i="169"/>
  <c r="L28" i="169"/>
  <c r="M28" i="169"/>
  <c r="N28" i="169"/>
  <c r="O28" i="169"/>
  <c r="P28" i="169"/>
  <c r="Q28" i="169"/>
  <c r="R28" i="169"/>
  <c r="S28" i="169"/>
  <c r="T28" i="169"/>
  <c r="U28" i="169"/>
  <c r="V28" i="169"/>
  <c r="W28" i="169"/>
  <c r="X28" i="169"/>
  <c r="Y28" i="169"/>
  <c r="F30" i="169"/>
  <c r="G30" i="169"/>
  <c r="H30" i="169"/>
  <c r="I30" i="169"/>
  <c r="J30" i="169"/>
  <c r="K30" i="169"/>
  <c r="L30" i="169"/>
  <c r="M30" i="169"/>
  <c r="N30" i="169"/>
  <c r="N44" i="169" s="1"/>
  <c r="O30" i="169"/>
  <c r="P30" i="169"/>
  <c r="Q30" i="169"/>
  <c r="R30" i="169"/>
  <c r="S30" i="169"/>
  <c r="T30" i="169"/>
  <c r="U30" i="169"/>
  <c r="V30" i="169"/>
  <c r="W30" i="169"/>
  <c r="X30" i="169"/>
  <c r="Y30" i="169"/>
  <c r="F32" i="169"/>
  <c r="G32" i="169"/>
  <c r="H32" i="169"/>
  <c r="I32" i="169"/>
  <c r="J32" i="169"/>
  <c r="K32" i="169"/>
  <c r="L32" i="169"/>
  <c r="M32" i="169"/>
  <c r="N32" i="169"/>
  <c r="O32" i="169"/>
  <c r="P32" i="169"/>
  <c r="Q32" i="169"/>
  <c r="R32" i="169"/>
  <c r="S32" i="169"/>
  <c r="T32" i="169"/>
  <c r="U32" i="169"/>
  <c r="V32" i="169"/>
  <c r="W32" i="169"/>
  <c r="X32" i="169"/>
  <c r="Y32" i="169"/>
  <c r="F34" i="169"/>
  <c r="G34" i="169"/>
  <c r="H34" i="169"/>
  <c r="I34" i="169"/>
  <c r="J34" i="169"/>
  <c r="K34" i="169"/>
  <c r="L34" i="169"/>
  <c r="M34" i="169"/>
  <c r="N34" i="169"/>
  <c r="O34" i="169"/>
  <c r="O44" i="169" s="1"/>
  <c r="P34" i="169"/>
  <c r="Q34" i="169"/>
  <c r="R34" i="169"/>
  <c r="S34" i="169"/>
  <c r="T34" i="169"/>
  <c r="U34" i="169"/>
  <c r="V34" i="169"/>
  <c r="W34" i="169"/>
  <c r="X34" i="169"/>
  <c r="Y34" i="169"/>
  <c r="F36" i="169"/>
  <c r="G36" i="169"/>
  <c r="H36" i="169"/>
  <c r="I36" i="169"/>
  <c r="J36" i="169"/>
  <c r="K36" i="169"/>
  <c r="L36" i="169"/>
  <c r="M36" i="169"/>
  <c r="N36" i="169"/>
  <c r="O36" i="169"/>
  <c r="P36" i="169"/>
  <c r="Q36" i="169"/>
  <c r="R36" i="169"/>
  <c r="S36" i="169"/>
  <c r="T36" i="169"/>
  <c r="U36" i="169"/>
  <c r="V36" i="169"/>
  <c r="W36" i="169"/>
  <c r="X36" i="169"/>
  <c r="Y36" i="169"/>
  <c r="F38" i="169"/>
  <c r="G38" i="169"/>
  <c r="H38" i="169"/>
  <c r="I38" i="169"/>
  <c r="J38" i="169"/>
  <c r="K38" i="169"/>
  <c r="L38" i="169"/>
  <c r="M38" i="169"/>
  <c r="N38" i="169"/>
  <c r="O38" i="169"/>
  <c r="P38" i="169"/>
  <c r="Q38" i="169"/>
  <c r="R38" i="169"/>
  <c r="S38" i="169"/>
  <c r="T38" i="169"/>
  <c r="U38" i="169"/>
  <c r="V38" i="169"/>
  <c r="W38" i="169"/>
  <c r="X38" i="169"/>
  <c r="Y38" i="169"/>
  <c r="F40" i="169"/>
  <c r="G40" i="169"/>
  <c r="H40" i="169"/>
  <c r="I40" i="169"/>
  <c r="J40" i="169"/>
  <c r="K40" i="169"/>
  <c r="L40" i="169"/>
  <c r="M40" i="169"/>
  <c r="N40" i="169"/>
  <c r="O40" i="169"/>
  <c r="P40" i="169"/>
  <c r="Q40" i="169"/>
  <c r="R40" i="169"/>
  <c r="S40" i="169"/>
  <c r="T40" i="169"/>
  <c r="U40" i="169"/>
  <c r="V40" i="169"/>
  <c r="W40" i="169"/>
  <c r="X40" i="169"/>
  <c r="Y40" i="169"/>
  <c r="F42" i="169"/>
  <c r="G42" i="169"/>
  <c r="H42" i="169"/>
  <c r="I42" i="169"/>
  <c r="J42" i="169"/>
  <c r="K42" i="169"/>
  <c r="K44" i="169" s="1"/>
  <c r="L42" i="169"/>
  <c r="M42" i="169"/>
  <c r="N42" i="169"/>
  <c r="O42" i="169"/>
  <c r="P42" i="169"/>
  <c r="Q42" i="169"/>
  <c r="R42" i="169"/>
  <c r="S42" i="169"/>
  <c r="S44" i="169" s="1"/>
  <c r="T42" i="169"/>
  <c r="U42" i="169"/>
  <c r="V42" i="169"/>
  <c r="W42" i="169"/>
  <c r="X42" i="169"/>
  <c r="Y42" i="169"/>
  <c r="F43" i="169"/>
  <c r="G43" i="169"/>
  <c r="H43" i="169"/>
  <c r="I43" i="169"/>
  <c r="J43" i="169"/>
  <c r="K43" i="169"/>
  <c r="L43" i="169"/>
  <c r="M43" i="169"/>
  <c r="N43" i="169"/>
  <c r="O43" i="169"/>
  <c r="P43" i="169"/>
  <c r="Q43" i="169"/>
  <c r="R43" i="169"/>
  <c r="R45" i="169" s="1"/>
  <c r="S43" i="169"/>
  <c r="T43" i="169"/>
  <c r="U43" i="169"/>
  <c r="V43" i="169"/>
  <c r="W43" i="169"/>
  <c r="X43" i="169"/>
  <c r="Y43" i="169"/>
  <c r="F44" i="169"/>
  <c r="G44" i="169"/>
  <c r="J44" i="169"/>
  <c r="R44" i="169"/>
  <c r="V44" i="169"/>
  <c r="F45" i="169"/>
  <c r="J45" i="169"/>
  <c r="N45" i="169"/>
  <c r="V45" i="169"/>
  <c r="I16" i="168"/>
  <c r="H16" i="168"/>
  <c r="G16" i="168"/>
  <c r="F16" i="168"/>
  <c r="E16" i="168"/>
  <c r="D16" i="168"/>
  <c r="X84" i="167"/>
  <c r="Y84" i="167"/>
  <c r="Z84" i="167"/>
  <c r="X81" i="167"/>
  <c r="Y81" i="167"/>
  <c r="Z81" i="167"/>
  <c r="X58" i="167"/>
  <c r="Y58" i="167"/>
  <c r="Z58" i="167"/>
  <c r="AA6" i="167"/>
  <c r="AA7" i="167"/>
  <c r="AA8" i="167"/>
  <c r="AA9" i="167"/>
  <c r="AA10" i="167"/>
  <c r="AA11" i="167"/>
  <c r="AA12" i="167"/>
  <c r="AA13" i="167"/>
  <c r="AA14" i="167"/>
  <c r="AA15" i="167"/>
  <c r="AA16" i="167"/>
  <c r="AA17" i="167"/>
  <c r="AA18" i="167"/>
  <c r="AA19" i="167"/>
  <c r="AA20" i="167"/>
  <c r="AA21" i="167"/>
  <c r="AA22" i="167"/>
  <c r="AA23" i="167"/>
  <c r="AA24" i="167"/>
  <c r="AA25" i="167"/>
  <c r="AA26" i="167"/>
  <c r="AA27" i="167"/>
  <c r="AA28" i="167"/>
  <c r="AA29" i="167"/>
  <c r="AA30" i="167"/>
  <c r="AA32" i="167"/>
  <c r="AA33" i="167"/>
  <c r="AA34" i="167"/>
  <c r="AA35" i="167"/>
  <c r="AA36" i="167"/>
  <c r="AA37" i="167"/>
  <c r="AA38" i="167"/>
  <c r="AA39" i="167"/>
  <c r="AA40" i="167"/>
  <c r="AA41" i="167"/>
  <c r="AA42" i="167"/>
  <c r="AA43" i="167"/>
  <c r="AA44" i="167"/>
  <c r="AA45" i="167"/>
  <c r="AA46" i="167"/>
  <c r="AA47" i="167"/>
  <c r="AA48" i="167"/>
  <c r="AA49" i="167"/>
  <c r="AA50" i="167"/>
  <c r="AA51" i="167"/>
  <c r="AA52" i="167"/>
  <c r="AA53" i="167"/>
  <c r="AA54" i="167"/>
  <c r="AA55" i="167"/>
  <c r="AA56" i="167"/>
  <c r="AA57" i="167"/>
  <c r="AA59" i="167"/>
  <c r="AA60" i="167"/>
  <c r="AA61" i="167"/>
  <c r="AA62" i="167"/>
  <c r="AA63" i="167"/>
  <c r="AA64" i="167"/>
  <c r="AA65" i="167"/>
  <c r="AA66" i="167"/>
  <c r="AA67" i="167"/>
  <c r="AA68" i="167"/>
  <c r="AA69" i="167"/>
  <c r="AA70" i="167"/>
  <c r="AA71" i="167"/>
  <c r="AA72" i="167"/>
  <c r="AA73" i="167"/>
  <c r="AA74" i="167"/>
  <c r="AA75" i="167"/>
  <c r="AA76" i="167"/>
  <c r="AA77" i="167"/>
  <c r="AA78" i="167"/>
  <c r="AA79" i="167"/>
  <c r="AA80" i="167"/>
  <c r="AA82" i="167"/>
  <c r="AA83" i="167"/>
  <c r="AA5" i="167"/>
  <c r="X31" i="167"/>
  <c r="X85" i="167" s="1"/>
  <c r="Y31" i="167"/>
  <c r="Z31" i="167"/>
  <c r="W84" i="167"/>
  <c r="V84" i="167"/>
  <c r="U84" i="167"/>
  <c r="T84" i="167"/>
  <c r="S84" i="167"/>
  <c r="R84" i="167"/>
  <c r="Q84" i="167"/>
  <c r="P84" i="167"/>
  <c r="O84" i="167"/>
  <c r="N84" i="167"/>
  <c r="M84" i="167"/>
  <c r="L84" i="167"/>
  <c r="K84" i="167"/>
  <c r="J84" i="167"/>
  <c r="I84" i="167"/>
  <c r="H84" i="167"/>
  <c r="G84" i="167"/>
  <c r="F84" i="167"/>
  <c r="E84" i="167"/>
  <c r="D84" i="167"/>
  <c r="W81" i="167"/>
  <c r="V81" i="167"/>
  <c r="U81" i="167"/>
  <c r="T81" i="167"/>
  <c r="S81" i="167"/>
  <c r="R81" i="167"/>
  <c r="Q81" i="167"/>
  <c r="P81" i="167"/>
  <c r="O81" i="167"/>
  <c r="N81" i="167"/>
  <c r="M81" i="167"/>
  <c r="L81" i="167"/>
  <c r="K81" i="167"/>
  <c r="J81" i="167"/>
  <c r="I81" i="167"/>
  <c r="H81" i="167"/>
  <c r="G81" i="167"/>
  <c r="F81" i="167"/>
  <c r="E81" i="167"/>
  <c r="D81" i="167"/>
  <c r="W58" i="167"/>
  <c r="V58" i="167"/>
  <c r="U58" i="167"/>
  <c r="T58" i="167"/>
  <c r="S58" i="167"/>
  <c r="R58" i="167"/>
  <c r="Q58" i="167"/>
  <c r="P58" i="167"/>
  <c r="O58" i="167"/>
  <c r="N58" i="167"/>
  <c r="M58" i="167"/>
  <c r="L58" i="167"/>
  <c r="K58" i="167"/>
  <c r="J58" i="167"/>
  <c r="I58" i="167"/>
  <c r="H58" i="167"/>
  <c r="G58" i="167"/>
  <c r="F58" i="167"/>
  <c r="E58" i="167"/>
  <c r="D58" i="167"/>
  <c r="W31" i="167"/>
  <c r="V31" i="167"/>
  <c r="V85" i="167" s="1"/>
  <c r="U31" i="167"/>
  <c r="U85" i="167" s="1"/>
  <c r="T31" i="167"/>
  <c r="S31" i="167"/>
  <c r="R31" i="167"/>
  <c r="R85" i="167" s="1"/>
  <c r="Q31" i="167"/>
  <c r="P31" i="167"/>
  <c r="O31" i="167"/>
  <c r="N31" i="167"/>
  <c r="N85" i="167" s="1"/>
  <c r="M31" i="167"/>
  <c r="M85" i="167" s="1"/>
  <c r="L31" i="167"/>
  <c r="K31" i="167"/>
  <c r="J31" i="167"/>
  <c r="J85" i="167" s="1"/>
  <c r="I31" i="167"/>
  <c r="I85" i="167" s="1"/>
  <c r="H31" i="167"/>
  <c r="G31" i="167"/>
  <c r="F31" i="167"/>
  <c r="F85" i="167" s="1"/>
  <c r="E31" i="167"/>
  <c r="E85" i="167" s="1"/>
  <c r="D31" i="167"/>
  <c r="D84" i="166"/>
  <c r="D81" i="166"/>
  <c r="Y9" i="166"/>
  <c r="Y6" i="166"/>
  <c r="Y7" i="166"/>
  <c r="Y8" i="166"/>
  <c r="Y10" i="166"/>
  <c r="Y11" i="166"/>
  <c r="Y12" i="166"/>
  <c r="Y13" i="166"/>
  <c r="Y14" i="166"/>
  <c r="Y15" i="166"/>
  <c r="Y16" i="166"/>
  <c r="Y17" i="166"/>
  <c r="Y18" i="166"/>
  <c r="Y19" i="166"/>
  <c r="Y20" i="166"/>
  <c r="Y21" i="166"/>
  <c r="Y22" i="166"/>
  <c r="Y23" i="166"/>
  <c r="Y24" i="166"/>
  <c r="Y25" i="166"/>
  <c r="Y26" i="166"/>
  <c r="Y27" i="166"/>
  <c r="Y28" i="166"/>
  <c r="Y29" i="166"/>
  <c r="Y30" i="166"/>
  <c r="Y32" i="166"/>
  <c r="Y33" i="166"/>
  <c r="Y34" i="166"/>
  <c r="Y35" i="166"/>
  <c r="Y36" i="166"/>
  <c r="Y37" i="166"/>
  <c r="Y38" i="166"/>
  <c r="Y39" i="166"/>
  <c r="Y40" i="166"/>
  <c r="Y41" i="166"/>
  <c r="Y42" i="166"/>
  <c r="Y43" i="166"/>
  <c r="Y44" i="166"/>
  <c r="Y45" i="166"/>
  <c r="Y46" i="166"/>
  <c r="Y47" i="166"/>
  <c r="Y48" i="166"/>
  <c r="Y49" i="166"/>
  <c r="Y50" i="166"/>
  <c r="Y51" i="166"/>
  <c r="Y52" i="166"/>
  <c r="Y53" i="166"/>
  <c r="Y54" i="166"/>
  <c r="Y55" i="166"/>
  <c r="Y56" i="166"/>
  <c r="Y57" i="166"/>
  <c r="Y59" i="166"/>
  <c r="Y60" i="166"/>
  <c r="Y61" i="166"/>
  <c r="Y62" i="166"/>
  <c r="Y63" i="166"/>
  <c r="Y64" i="166"/>
  <c r="Y65" i="166"/>
  <c r="Y66" i="166"/>
  <c r="Y67" i="166"/>
  <c r="Y68" i="166"/>
  <c r="Y69" i="166"/>
  <c r="Y70" i="166"/>
  <c r="Y71" i="166"/>
  <c r="Y72" i="166"/>
  <c r="Y73" i="166"/>
  <c r="Y74" i="166"/>
  <c r="Y75" i="166"/>
  <c r="Y76" i="166"/>
  <c r="Y77" i="166"/>
  <c r="Y78" i="166"/>
  <c r="Y79" i="166"/>
  <c r="Y80" i="166"/>
  <c r="Y82" i="166"/>
  <c r="Y83" i="166"/>
  <c r="Y5" i="166"/>
  <c r="W84" i="166"/>
  <c r="X84" i="166"/>
  <c r="X81" i="166"/>
  <c r="X58" i="166"/>
  <c r="X31" i="166"/>
  <c r="W31" i="166"/>
  <c r="V84" i="166"/>
  <c r="U84" i="166"/>
  <c r="T84" i="166"/>
  <c r="S84" i="166"/>
  <c r="R84" i="166"/>
  <c r="Q84" i="166"/>
  <c r="P84" i="166"/>
  <c r="O84" i="166"/>
  <c r="N84" i="166"/>
  <c r="M84" i="166"/>
  <c r="L84" i="166"/>
  <c r="K84" i="166"/>
  <c r="J84" i="166"/>
  <c r="I84" i="166"/>
  <c r="H84" i="166"/>
  <c r="G84" i="166"/>
  <c r="F84" i="166"/>
  <c r="E84" i="166"/>
  <c r="W81" i="166"/>
  <c r="V81" i="166"/>
  <c r="U81" i="166"/>
  <c r="T81" i="166"/>
  <c r="S81" i="166"/>
  <c r="R81" i="166"/>
  <c r="Q81" i="166"/>
  <c r="P81" i="166"/>
  <c r="O81" i="166"/>
  <c r="N81" i="166"/>
  <c r="M81" i="166"/>
  <c r="L81" i="166"/>
  <c r="K81" i="166"/>
  <c r="J81" i="166"/>
  <c r="I81" i="166"/>
  <c r="H81" i="166"/>
  <c r="G81" i="166"/>
  <c r="F81" i="166"/>
  <c r="E81" i="166"/>
  <c r="W58" i="166"/>
  <c r="W85" i="166" s="1"/>
  <c r="V58" i="166"/>
  <c r="U58" i="166"/>
  <c r="T58" i="166"/>
  <c r="S58" i="166"/>
  <c r="R58" i="166"/>
  <c r="Q58" i="166"/>
  <c r="P58" i="166"/>
  <c r="O58" i="166"/>
  <c r="N58" i="166"/>
  <c r="M58" i="166"/>
  <c r="L58" i="166"/>
  <c r="K58" i="166"/>
  <c r="J58" i="166"/>
  <c r="I58" i="166"/>
  <c r="H58" i="166"/>
  <c r="G58" i="166"/>
  <c r="F58" i="166"/>
  <c r="E58" i="166"/>
  <c r="D58" i="166"/>
  <c r="V31" i="166"/>
  <c r="U31" i="166"/>
  <c r="T31" i="166"/>
  <c r="S31" i="166"/>
  <c r="R31" i="166"/>
  <c r="Q31" i="166"/>
  <c r="P31" i="166"/>
  <c r="O31" i="166"/>
  <c r="N31" i="166"/>
  <c r="M31" i="166"/>
  <c r="L31" i="166"/>
  <c r="K31" i="166"/>
  <c r="J31" i="166"/>
  <c r="I31" i="166"/>
  <c r="H31" i="166"/>
  <c r="G31" i="166"/>
  <c r="F31" i="166"/>
  <c r="E31" i="166"/>
  <c r="D31" i="166"/>
  <c r="AA6" i="165"/>
  <c r="AA7" i="165"/>
  <c r="AA8" i="165"/>
  <c r="AA9" i="165"/>
  <c r="AA10" i="165"/>
  <c r="AA11" i="165"/>
  <c r="AA12" i="165"/>
  <c r="AA13" i="165"/>
  <c r="AA14" i="165"/>
  <c r="AA15" i="165"/>
  <c r="AA16" i="165"/>
  <c r="AA17" i="165"/>
  <c r="AA18" i="165"/>
  <c r="AA19" i="165"/>
  <c r="AA20" i="165"/>
  <c r="AA21" i="165"/>
  <c r="AA22" i="165"/>
  <c r="AA23" i="165"/>
  <c r="AA24" i="165"/>
  <c r="AA25" i="165"/>
  <c r="AA26" i="165"/>
  <c r="AA27" i="165"/>
  <c r="AA28" i="165"/>
  <c r="AA29" i="165"/>
  <c r="AA30" i="165"/>
  <c r="AA31" i="165"/>
  <c r="AA32" i="165"/>
  <c r="AA33" i="165"/>
  <c r="AA34" i="165"/>
  <c r="AA35" i="165"/>
  <c r="AA36" i="165"/>
  <c r="AA37" i="165"/>
  <c r="AA38" i="165"/>
  <c r="AA39" i="165"/>
  <c r="AA40" i="165"/>
  <c r="AA41" i="165"/>
  <c r="AA42" i="165"/>
  <c r="AA43" i="165"/>
  <c r="AA44" i="165"/>
  <c r="AA45" i="165"/>
  <c r="AA46" i="165"/>
  <c r="AA47" i="165"/>
  <c r="AA48" i="165"/>
  <c r="AA49" i="165"/>
  <c r="AA50" i="165"/>
  <c r="AA5" i="165"/>
  <c r="Z51" i="165"/>
  <c r="X51" i="165"/>
  <c r="Y51" i="165"/>
  <c r="V51" i="165"/>
  <c r="W51" i="165"/>
  <c r="Y8" i="164"/>
  <c r="Y5" i="164"/>
  <c r="Y6" i="164"/>
  <c r="Y7" i="164"/>
  <c r="Y9" i="164"/>
  <c r="Y10" i="164"/>
  <c r="Y11" i="164"/>
  <c r="Y12" i="164"/>
  <c r="Y13" i="164"/>
  <c r="Y14" i="164"/>
  <c r="Y15" i="164"/>
  <c r="Y16" i="164"/>
  <c r="Y17" i="164"/>
  <c r="Y18" i="164"/>
  <c r="Y19" i="164"/>
  <c r="Y20" i="164"/>
  <c r="Y21" i="164"/>
  <c r="Y22" i="164"/>
  <c r="Y23" i="164"/>
  <c r="Y24" i="164"/>
  <c r="Y25" i="164"/>
  <c r="Y26" i="164"/>
  <c r="Y27" i="164"/>
  <c r="Y28" i="164"/>
  <c r="Y29" i="164"/>
  <c r="Y30" i="164"/>
  <c r="Y31" i="164"/>
  <c r="Y32" i="164"/>
  <c r="Y33" i="164"/>
  <c r="Y34" i="164"/>
  <c r="Y35" i="164"/>
  <c r="Y36" i="164"/>
  <c r="Y37" i="164"/>
  <c r="Y38" i="164"/>
  <c r="Y39" i="164"/>
  <c r="Y40" i="164"/>
  <c r="Y41" i="164"/>
  <c r="Y42" i="164"/>
  <c r="Y43" i="164"/>
  <c r="Y44" i="164"/>
  <c r="Y45" i="164"/>
  <c r="Y46" i="164"/>
  <c r="Y47" i="164"/>
  <c r="Y48" i="164"/>
  <c r="Y49" i="164"/>
  <c r="Y50" i="164"/>
  <c r="X51" i="164"/>
  <c r="D51" i="165"/>
  <c r="E51" i="165"/>
  <c r="F51" i="165"/>
  <c r="G51" i="165"/>
  <c r="H51" i="165"/>
  <c r="I51" i="165"/>
  <c r="J51" i="165"/>
  <c r="K51" i="165"/>
  <c r="L51" i="165"/>
  <c r="M51" i="165"/>
  <c r="N51" i="165"/>
  <c r="O51" i="165"/>
  <c r="P51" i="165"/>
  <c r="Q51" i="165"/>
  <c r="R51" i="165"/>
  <c r="S51" i="165"/>
  <c r="T51" i="165"/>
  <c r="U51" i="165"/>
  <c r="W51" i="164"/>
  <c r="V51" i="164"/>
  <c r="U51" i="164"/>
  <c r="T51" i="164"/>
  <c r="S51" i="164"/>
  <c r="R51" i="164"/>
  <c r="Q51" i="164"/>
  <c r="P51" i="164"/>
  <c r="O51" i="164"/>
  <c r="N51" i="164"/>
  <c r="M51" i="164"/>
  <c r="L51" i="164"/>
  <c r="K51" i="164"/>
  <c r="J51" i="164"/>
  <c r="I51" i="164"/>
  <c r="H51" i="164"/>
  <c r="G51" i="164"/>
  <c r="F51" i="164"/>
  <c r="E51" i="164"/>
  <c r="Y51" i="164" s="1"/>
  <c r="D51" i="164"/>
  <c r="AA51" i="165" l="1"/>
  <c r="Y31" i="166"/>
  <c r="AA31" i="167"/>
  <c r="Z85" i="167"/>
  <c r="Y84" i="166"/>
  <c r="X85" i="166"/>
  <c r="V46" i="169"/>
  <c r="Y24" i="169"/>
  <c r="Y58" i="166"/>
  <c r="Y81" i="166"/>
  <c r="AA84" i="167"/>
  <c r="AC46" i="170"/>
  <c r="K85" i="167"/>
  <c r="S85" i="167"/>
  <c r="X44" i="169"/>
  <c r="T44" i="169"/>
  <c r="P44" i="169"/>
  <c r="L44" i="169"/>
  <c r="H44" i="169"/>
  <c r="U24" i="169"/>
  <c r="Q24" i="169"/>
  <c r="M24" i="169"/>
  <c r="I24" i="169"/>
  <c r="D85" i="167"/>
  <c r="H85" i="167"/>
  <c r="L85" i="167"/>
  <c r="P85" i="167"/>
  <c r="T85" i="167"/>
  <c r="AA81" i="167"/>
  <c r="O46" i="169"/>
  <c r="X45" i="169"/>
  <c r="T45" i="169"/>
  <c r="P45" i="169"/>
  <c r="L45" i="169"/>
  <c r="H45" i="169"/>
  <c r="X24" i="169"/>
  <c r="T24" i="169"/>
  <c r="P24" i="169"/>
  <c r="P46" i="169" s="1"/>
  <c r="L24" i="169"/>
  <c r="L46" i="169" s="1"/>
  <c r="H24" i="169"/>
  <c r="Y85" i="167"/>
  <c r="AA43" i="169"/>
  <c r="AA42" i="169"/>
  <c r="AA40" i="169"/>
  <c r="AA38" i="169"/>
  <c r="AA36" i="169"/>
  <c r="AA34" i="169"/>
  <c r="AA32" i="169"/>
  <c r="AA30" i="169"/>
  <c r="AA28" i="169"/>
  <c r="AA26" i="169"/>
  <c r="N46" i="169"/>
  <c r="W45" i="169"/>
  <c r="S45" i="169"/>
  <c r="O45" i="169"/>
  <c r="K45" i="169"/>
  <c r="G45" i="169"/>
  <c r="S24" i="169"/>
  <c r="S46" i="169" s="1"/>
  <c r="K24" i="169"/>
  <c r="K46" i="169" s="1"/>
  <c r="G24" i="169"/>
  <c r="G46" i="169" s="1"/>
  <c r="G85" i="167"/>
  <c r="O85" i="167"/>
  <c r="W85" i="167"/>
  <c r="G85" i="166"/>
  <c r="K85" i="166"/>
  <c r="O85" i="166"/>
  <c r="S85" i="166"/>
  <c r="Q85" i="167"/>
  <c r="H85" i="166"/>
  <c r="L85" i="166"/>
  <c r="P85" i="166"/>
  <c r="T85" i="166"/>
  <c r="AA58" i="167"/>
  <c r="Y44" i="169"/>
  <c r="Y46" i="169" s="1"/>
  <c r="U44" i="169"/>
  <c r="U46" i="169" s="1"/>
  <c r="Q44" i="169"/>
  <c r="M44" i="169"/>
  <c r="I44" i="169"/>
  <c r="W46" i="169"/>
  <c r="AA23" i="169"/>
  <c r="AA22" i="169"/>
  <c r="AA20" i="169"/>
  <c r="AA18" i="169"/>
  <c r="AA16" i="169"/>
  <c r="AA14" i="169"/>
  <c r="AA12" i="169"/>
  <c r="AA10" i="169"/>
  <c r="AA8" i="169"/>
  <c r="R24" i="169"/>
  <c r="R46" i="169" s="1"/>
  <c r="J24" i="169"/>
  <c r="J46" i="169" s="1"/>
  <c r="AA6" i="169"/>
  <c r="F46" i="169"/>
  <c r="Q46" i="169"/>
  <c r="M46" i="169"/>
  <c r="I46" i="169"/>
  <c r="E85" i="166"/>
  <c r="I85" i="166"/>
  <c r="M85" i="166"/>
  <c r="Q85" i="166"/>
  <c r="U85" i="166"/>
  <c r="F85" i="166"/>
  <c r="J85" i="166"/>
  <c r="N85" i="166"/>
  <c r="R85" i="166"/>
  <c r="V85" i="166"/>
  <c r="D85" i="166"/>
  <c r="AA24" i="169" l="1"/>
  <c r="AA45" i="169"/>
  <c r="T46" i="169"/>
  <c r="Y85" i="166"/>
  <c r="AA85" i="167"/>
  <c r="AA44" i="169"/>
  <c r="H46" i="169"/>
  <c r="AA46" i="169" s="1"/>
  <c r="X46" i="169"/>
  <c r="E15" i="162"/>
  <c r="F14" i="162"/>
  <c r="F10" i="162"/>
  <c r="F9" i="162"/>
  <c r="F8" i="162"/>
  <c r="F7" i="162"/>
  <c r="F6" i="162"/>
  <c r="F5" i="162"/>
  <c r="F15" i="162" l="1"/>
  <c r="AA11" i="159"/>
  <c r="AA12" i="159" s="1"/>
  <c r="F12" i="159"/>
  <c r="G11" i="159"/>
  <c r="G12" i="159" s="1"/>
  <c r="G7" i="159"/>
  <c r="E7" i="159"/>
  <c r="AB7" i="159" s="1"/>
  <c r="AE60" i="160"/>
  <c r="AE59" i="160"/>
  <c r="AE58" i="160"/>
  <c r="AD55" i="160"/>
  <c r="AC55" i="160"/>
  <c r="AB55" i="160"/>
  <c r="AA55" i="160"/>
  <c r="Z55" i="160"/>
  <c r="Y55" i="160"/>
  <c r="X55" i="160"/>
  <c r="W55" i="160"/>
  <c r="V55" i="160"/>
  <c r="U55" i="160"/>
  <c r="T55" i="160"/>
  <c r="S55" i="160"/>
  <c r="R55" i="160"/>
  <c r="Q55" i="160"/>
  <c r="P55" i="160"/>
  <c r="O55" i="160"/>
  <c r="N55" i="160"/>
  <c r="M55" i="160"/>
  <c r="L55" i="160"/>
  <c r="K55" i="160"/>
  <c r="J55" i="160"/>
  <c r="I55" i="160"/>
  <c r="H55" i="160"/>
  <c r="AE53" i="160"/>
  <c r="AE52" i="160"/>
  <c r="AD51" i="160"/>
  <c r="AC51" i="160"/>
  <c r="AB51" i="160"/>
  <c r="AA51" i="160"/>
  <c r="Z51" i="160"/>
  <c r="Y51" i="160"/>
  <c r="X51" i="160"/>
  <c r="W51" i="160"/>
  <c r="V51" i="160"/>
  <c r="U51" i="160"/>
  <c r="T51" i="160"/>
  <c r="S51" i="160"/>
  <c r="R51" i="160"/>
  <c r="Q51" i="160"/>
  <c r="P51" i="160"/>
  <c r="O51" i="160"/>
  <c r="N51" i="160"/>
  <c r="M51" i="160"/>
  <c r="L51" i="160"/>
  <c r="K51" i="160"/>
  <c r="J51" i="160"/>
  <c r="I51" i="160"/>
  <c r="H51" i="160"/>
  <c r="AE50" i="160"/>
  <c r="AE49" i="160"/>
  <c r="AD48" i="160"/>
  <c r="AC48" i="160"/>
  <c r="AB48" i="160"/>
  <c r="AA48" i="160"/>
  <c r="Z48" i="160"/>
  <c r="Y48" i="160"/>
  <c r="X48" i="160"/>
  <c r="W48" i="160"/>
  <c r="V48" i="160"/>
  <c r="U48" i="160"/>
  <c r="T48" i="160"/>
  <c r="S48" i="160"/>
  <c r="R48" i="160"/>
  <c r="Q48" i="160"/>
  <c r="P48" i="160"/>
  <c r="O48" i="160"/>
  <c r="N48" i="160"/>
  <c r="M48" i="160"/>
  <c r="L48" i="160"/>
  <c r="K48" i="160"/>
  <c r="J48" i="160"/>
  <c r="I48" i="160"/>
  <c r="H48" i="160"/>
  <c r="AE47" i="160"/>
  <c r="AE46" i="160"/>
  <c r="AD45" i="160"/>
  <c r="AC45" i="160"/>
  <c r="AB45" i="160"/>
  <c r="AA45" i="160"/>
  <c r="Z45" i="160"/>
  <c r="Y45" i="160"/>
  <c r="X45" i="160"/>
  <c r="W45" i="160"/>
  <c r="V45" i="160"/>
  <c r="U45" i="160"/>
  <c r="T45" i="160"/>
  <c r="S45" i="160"/>
  <c r="R45" i="160"/>
  <c r="Q45" i="160"/>
  <c r="P45" i="160"/>
  <c r="O45" i="160"/>
  <c r="N45" i="160"/>
  <c r="M45" i="160"/>
  <c r="L45" i="160"/>
  <c r="K45" i="160"/>
  <c r="J45" i="160"/>
  <c r="I45" i="160"/>
  <c r="H45" i="160"/>
  <c r="AE44" i="160"/>
  <c r="AE43" i="160"/>
  <c r="AD42" i="160"/>
  <c r="AC42" i="160"/>
  <c r="AB42" i="160"/>
  <c r="AA42" i="160"/>
  <c r="Z42" i="160"/>
  <c r="Y42" i="160"/>
  <c r="X42" i="160"/>
  <c r="W42" i="160"/>
  <c r="V42" i="160"/>
  <c r="U42" i="160"/>
  <c r="T42" i="160"/>
  <c r="S42" i="160"/>
  <c r="R42" i="160"/>
  <c r="Q42" i="160"/>
  <c r="P42" i="160"/>
  <c r="O42" i="160"/>
  <c r="N42" i="160"/>
  <c r="M42" i="160"/>
  <c r="L42" i="160"/>
  <c r="K42" i="160"/>
  <c r="J42" i="160"/>
  <c r="I42" i="160"/>
  <c r="H42" i="160"/>
  <c r="AE40" i="160"/>
  <c r="AE39" i="160"/>
  <c r="AD38" i="160"/>
  <c r="AC38" i="160"/>
  <c r="AB38" i="160"/>
  <c r="AA38" i="160"/>
  <c r="Z38" i="160"/>
  <c r="Y38" i="160"/>
  <c r="X38" i="160"/>
  <c r="W38" i="160"/>
  <c r="V38" i="160"/>
  <c r="U38" i="160"/>
  <c r="T38" i="160"/>
  <c r="S38" i="160"/>
  <c r="R38" i="160"/>
  <c r="Q38" i="160"/>
  <c r="P38" i="160"/>
  <c r="O38" i="160"/>
  <c r="N38" i="160"/>
  <c r="M38" i="160"/>
  <c r="L38" i="160"/>
  <c r="K38" i="160"/>
  <c r="J38" i="160"/>
  <c r="I38" i="160"/>
  <c r="H38" i="160"/>
  <c r="AE37" i="160"/>
  <c r="AE36" i="160"/>
  <c r="AC35" i="160"/>
  <c r="AB35" i="160"/>
  <c r="AA35" i="160"/>
  <c r="Z35" i="160"/>
  <c r="Y35" i="160"/>
  <c r="X35" i="160"/>
  <c r="W35" i="160"/>
  <c r="V35" i="160"/>
  <c r="U35" i="160"/>
  <c r="T35" i="160"/>
  <c r="S35" i="160"/>
  <c r="R35" i="160"/>
  <c r="Q35" i="160"/>
  <c r="P35" i="160"/>
  <c r="O35" i="160"/>
  <c r="N35" i="160"/>
  <c r="M35" i="160"/>
  <c r="L35" i="160"/>
  <c r="K35" i="160"/>
  <c r="J35" i="160"/>
  <c r="I35" i="160"/>
  <c r="AC32" i="160"/>
  <c r="AB32" i="160"/>
  <c r="AA32" i="160"/>
  <c r="Z32" i="160"/>
  <c r="Y32" i="160"/>
  <c r="X32" i="160"/>
  <c r="W32" i="160"/>
  <c r="V32" i="160"/>
  <c r="U32" i="160"/>
  <c r="T32" i="160"/>
  <c r="S32" i="160"/>
  <c r="R32" i="160"/>
  <c r="Q32" i="160"/>
  <c r="P32" i="160"/>
  <c r="O32" i="160"/>
  <c r="N32" i="160"/>
  <c r="M32" i="160"/>
  <c r="L32" i="160"/>
  <c r="K32" i="160"/>
  <c r="J32" i="160"/>
  <c r="I32" i="160"/>
  <c r="H32" i="160"/>
  <c r="Z11" i="159"/>
  <c r="Z12" i="159" s="1"/>
  <c r="Y11" i="159"/>
  <c r="Y12" i="159" s="1"/>
  <c r="X11" i="159"/>
  <c r="X12" i="159" s="1"/>
  <c r="W11" i="159"/>
  <c r="W12" i="159" s="1"/>
  <c r="V11" i="159"/>
  <c r="V12" i="159" s="1"/>
  <c r="U11" i="159"/>
  <c r="U12" i="159" s="1"/>
  <c r="T11" i="159"/>
  <c r="T12" i="159" s="1"/>
  <c r="S11" i="159"/>
  <c r="S12" i="159" s="1"/>
  <c r="R11" i="159"/>
  <c r="R12" i="159" s="1"/>
  <c r="Q11" i="159"/>
  <c r="Q12" i="159" s="1"/>
  <c r="P11" i="159"/>
  <c r="P12" i="159" s="1"/>
  <c r="O11" i="159"/>
  <c r="O12" i="159" s="1"/>
  <c r="N11" i="159"/>
  <c r="N12" i="159" s="1"/>
  <c r="M11" i="159"/>
  <c r="M12" i="159" s="1"/>
  <c r="L11" i="159"/>
  <c r="L12" i="159" s="1"/>
  <c r="K11" i="159"/>
  <c r="K12" i="159" s="1"/>
  <c r="J11" i="159"/>
  <c r="J12" i="159" s="1"/>
  <c r="I11" i="159"/>
  <c r="I12" i="159" s="1"/>
  <c r="H11" i="159"/>
  <c r="H12" i="159" s="1"/>
  <c r="AB9" i="159"/>
  <c r="AB8" i="159"/>
  <c r="J41" i="160" l="1"/>
  <c r="Z41" i="160"/>
  <c r="Z31" i="160" s="1"/>
  <c r="Z29" i="160" s="1"/>
  <c r="Z62" i="160" s="1"/>
  <c r="L41" i="160"/>
  <c r="L31" i="160" s="1"/>
  <c r="L29" i="160" s="1"/>
  <c r="L62" i="160" s="1"/>
  <c r="T41" i="160"/>
  <c r="T31" i="160" s="1"/>
  <c r="T29" i="160" s="1"/>
  <c r="T62" i="160" s="1"/>
  <c r="AB41" i="160"/>
  <c r="AB31" i="160" s="1"/>
  <c r="AB29" i="160" s="1"/>
  <c r="AB62" i="160" s="1"/>
  <c r="AE48" i="160"/>
  <c r="W41" i="160"/>
  <c r="W31" i="160" s="1"/>
  <c r="W29" i="160" s="1"/>
  <c r="W62" i="160" s="1"/>
  <c r="AE35" i="160"/>
  <c r="AE32" i="160"/>
  <c r="AE45" i="160"/>
  <c r="P41" i="160"/>
  <c r="P31" i="160" s="1"/>
  <c r="P29" i="160" s="1"/>
  <c r="P62" i="160" s="1"/>
  <c r="X41" i="160"/>
  <c r="X31" i="160" s="1"/>
  <c r="X29" i="160" s="1"/>
  <c r="X62" i="160" s="1"/>
  <c r="O41" i="160"/>
  <c r="O31" i="160" s="1"/>
  <c r="O29" i="160" s="1"/>
  <c r="O62" i="160" s="1"/>
  <c r="S41" i="160"/>
  <c r="J31" i="160"/>
  <c r="J29" i="160" s="1"/>
  <c r="J62" i="160" s="1"/>
  <c r="R41" i="160"/>
  <c r="R31" i="160" s="1"/>
  <c r="R29" i="160" s="1"/>
  <c r="R62" i="160" s="1"/>
  <c r="AB11" i="159"/>
  <c r="AB12" i="159"/>
  <c r="AA41" i="160"/>
  <c r="AA31" i="160" s="1"/>
  <c r="AA29" i="160" s="1"/>
  <c r="AA62" i="160" s="1"/>
  <c r="N41" i="160"/>
  <c r="N31" i="160" s="1"/>
  <c r="N29" i="160" s="1"/>
  <c r="N62" i="160" s="1"/>
  <c r="V41" i="160"/>
  <c r="V31" i="160" s="1"/>
  <c r="V29" i="160" s="1"/>
  <c r="V62" i="160" s="1"/>
  <c r="AD41" i="160"/>
  <c r="AD31" i="160" s="1"/>
  <c r="AE38" i="160"/>
  <c r="AE42" i="160"/>
  <c r="AE51" i="160"/>
  <c r="AE55" i="160"/>
  <c r="S31" i="160"/>
  <c r="S29" i="160" s="1"/>
  <c r="S62" i="160" s="1"/>
  <c r="K41" i="160"/>
  <c r="K31" i="160" s="1"/>
  <c r="K29" i="160" s="1"/>
  <c r="K62" i="160" s="1"/>
  <c r="I41" i="160"/>
  <c r="I31" i="160" s="1"/>
  <c r="I29" i="160" s="1"/>
  <c r="I62" i="160" s="1"/>
  <c r="M41" i="160"/>
  <c r="M31" i="160" s="1"/>
  <c r="M29" i="160" s="1"/>
  <c r="M62" i="160" s="1"/>
  <c r="Q41" i="160"/>
  <c r="Q31" i="160" s="1"/>
  <c r="Q29" i="160" s="1"/>
  <c r="Q62" i="160" s="1"/>
  <c r="U41" i="160"/>
  <c r="U31" i="160" s="1"/>
  <c r="U29" i="160" s="1"/>
  <c r="U62" i="160" s="1"/>
  <c r="Y41" i="160"/>
  <c r="Y31" i="160" s="1"/>
  <c r="Y29" i="160" s="1"/>
  <c r="Y62" i="160" s="1"/>
  <c r="AC41" i="160"/>
  <c r="AC31" i="160" s="1"/>
  <c r="AC29" i="160" s="1"/>
  <c r="AC62" i="160" s="1"/>
  <c r="AB13" i="159"/>
  <c r="H41" i="160"/>
  <c r="AD29" i="160" l="1"/>
  <c r="AD62" i="160" s="1"/>
  <c r="AB14" i="159"/>
  <c r="H31" i="160"/>
  <c r="AE31" i="160" s="1"/>
  <c r="AE41" i="160"/>
  <c r="H29" i="160" l="1"/>
  <c r="H62" i="160" l="1"/>
  <c r="AE62" i="160" s="1"/>
  <c r="AE29" i="160"/>
  <c r="H9" i="153"/>
  <c r="AA28" i="155" l="1"/>
  <c r="U28" i="155"/>
  <c r="O28" i="155"/>
  <c r="AA27" i="155"/>
  <c r="U27" i="155"/>
  <c r="O27" i="155"/>
  <c r="H27" i="155"/>
  <c r="G27" i="155"/>
  <c r="F27" i="155"/>
  <c r="E27" i="155"/>
  <c r="D27" i="155"/>
  <c r="AA26" i="155"/>
  <c r="U26" i="155"/>
  <c r="O26" i="155"/>
  <c r="H26" i="155"/>
  <c r="G26" i="155"/>
  <c r="F26" i="155"/>
  <c r="E26" i="155"/>
  <c r="D26" i="155"/>
  <c r="AA25" i="155"/>
  <c r="U25" i="155"/>
  <c r="O25" i="155"/>
  <c r="H25" i="155"/>
  <c r="G25" i="155"/>
  <c r="F25" i="155"/>
  <c r="E25" i="155"/>
  <c r="D25" i="155"/>
  <c r="AA24" i="155"/>
  <c r="U24" i="155"/>
  <c r="O24" i="155"/>
  <c r="AA23" i="155"/>
  <c r="U23" i="155"/>
  <c r="O23" i="155"/>
  <c r="H23" i="155"/>
  <c r="G23" i="155"/>
  <c r="F23" i="155"/>
  <c r="E23" i="155"/>
  <c r="D23" i="155"/>
  <c r="AA22" i="155"/>
  <c r="U22" i="155"/>
  <c r="O22" i="155"/>
  <c r="H22" i="155"/>
  <c r="G22" i="155"/>
  <c r="F22" i="155"/>
  <c r="E22" i="155"/>
  <c r="D22" i="155"/>
  <c r="AA21" i="155"/>
  <c r="U21" i="155"/>
  <c r="O21" i="155"/>
  <c r="H21" i="155"/>
  <c r="G21" i="155"/>
  <c r="F21" i="155"/>
  <c r="E21" i="155"/>
  <c r="D21" i="155"/>
  <c r="AA20" i="155"/>
  <c r="U20" i="155"/>
  <c r="O20" i="155"/>
  <c r="H20" i="155"/>
  <c r="G20" i="155"/>
  <c r="F20" i="155"/>
  <c r="E20" i="155"/>
  <c r="D20" i="155"/>
  <c r="AA19" i="155"/>
  <c r="U19" i="155"/>
  <c r="O19" i="155"/>
  <c r="AA18" i="155"/>
  <c r="U18" i="155"/>
  <c r="O18" i="155"/>
  <c r="H18" i="155"/>
  <c r="G18" i="155"/>
  <c r="F18" i="155"/>
  <c r="E18" i="155"/>
  <c r="D18" i="155"/>
  <c r="AA17" i="155"/>
  <c r="U17" i="155"/>
  <c r="O17" i="155"/>
  <c r="H17" i="155"/>
  <c r="G17" i="155"/>
  <c r="F17" i="155"/>
  <c r="E17" i="155"/>
  <c r="D17" i="155"/>
  <c r="AA16" i="155"/>
  <c r="U16" i="155"/>
  <c r="O16" i="155"/>
  <c r="H16" i="155"/>
  <c r="G16" i="155"/>
  <c r="F16" i="155"/>
  <c r="E16" i="155"/>
  <c r="D16" i="155"/>
  <c r="AA15" i="155"/>
  <c r="U15" i="155"/>
  <c r="O15" i="155"/>
  <c r="H15" i="155"/>
  <c r="G15" i="155"/>
  <c r="F15" i="155"/>
  <c r="E15" i="155"/>
  <c r="D15" i="155"/>
  <c r="AA14" i="155"/>
  <c r="U14" i="155"/>
  <c r="O14" i="155"/>
  <c r="H14" i="155"/>
  <c r="G14" i="155"/>
  <c r="F14" i="155"/>
  <c r="E14" i="155"/>
  <c r="D14" i="155"/>
  <c r="AA13" i="155"/>
  <c r="U13" i="155"/>
  <c r="O13" i="155"/>
  <c r="H13" i="155"/>
  <c r="G13" i="155"/>
  <c r="F13" i="155"/>
  <c r="E13" i="155"/>
  <c r="D13" i="155"/>
  <c r="AA12" i="155"/>
  <c r="U12" i="155"/>
  <c r="O12" i="155"/>
  <c r="H12" i="155"/>
  <c r="G12" i="155"/>
  <c r="F12" i="155"/>
  <c r="E12" i="155"/>
  <c r="D12" i="155"/>
  <c r="AA11" i="155"/>
  <c r="U11" i="155"/>
  <c r="O11" i="155"/>
  <c r="H11" i="155"/>
  <c r="G11" i="155"/>
  <c r="F11" i="155"/>
  <c r="E11" i="155"/>
  <c r="D11" i="155"/>
  <c r="AA10" i="155"/>
  <c r="U10" i="155"/>
  <c r="O10" i="155"/>
  <c r="H10" i="155"/>
  <c r="G10" i="155"/>
  <c r="F10" i="155"/>
  <c r="E10" i="155"/>
  <c r="D10" i="155"/>
  <c r="AA9" i="155"/>
  <c r="U9" i="155"/>
  <c r="O9" i="155"/>
  <c r="H9" i="155"/>
  <c r="G9" i="155"/>
  <c r="F9" i="155"/>
  <c r="E9" i="155"/>
  <c r="D9" i="155"/>
  <c r="AA8" i="155"/>
  <c r="U8" i="155"/>
  <c r="O8" i="155"/>
  <c r="H8" i="155"/>
  <c r="G8" i="155"/>
  <c r="F8" i="155"/>
  <c r="F24" i="155" s="1"/>
  <c r="F28" i="155" s="1"/>
  <c r="E8" i="155"/>
  <c r="E24" i="155" s="1"/>
  <c r="D8" i="155"/>
  <c r="D24" i="155" s="1"/>
  <c r="AA29" i="153"/>
  <c r="AA28" i="153"/>
  <c r="AA27" i="153"/>
  <c r="AA26" i="153"/>
  <c r="AA25" i="153"/>
  <c r="AA24" i="153"/>
  <c r="AA23" i="153"/>
  <c r="AA22" i="153"/>
  <c r="AA21" i="153"/>
  <c r="AA20" i="153"/>
  <c r="AA19" i="153"/>
  <c r="AA18" i="153"/>
  <c r="AA17" i="153"/>
  <c r="AA16" i="153"/>
  <c r="AA15" i="153"/>
  <c r="AA14" i="153"/>
  <c r="AA13" i="153"/>
  <c r="AA12" i="153"/>
  <c r="AA11" i="153"/>
  <c r="AA10" i="153"/>
  <c r="AA9" i="153"/>
  <c r="AA8" i="153"/>
  <c r="U29" i="153"/>
  <c r="U28" i="153"/>
  <c r="U27" i="153"/>
  <c r="U26" i="153"/>
  <c r="U25" i="153"/>
  <c r="U24" i="153"/>
  <c r="U23" i="153"/>
  <c r="U22" i="153"/>
  <c r="U21" i="153"/>
  <c r="U20" i="153"/>
  <c r="U19" i="153"/>
  <c r="U18" i="153"/>
  <c r="U17" i="153"/>
  <c r="U16" i="153"/>
  <c r="U15" i="153"/>
  <c r="U14" i="153"/>
  <c r="U13" i="153"/>
  <c r="U12" i="153"/>
  <c r="U11" i="153"/>
  <c r="U10" i="153"/>
  <c r="U9" i="153"/>
  <c r="U8" i="153"/>
  <c r="O29" i="153"/>
  <c r="O28" i="153"/>
  <c r="O27" i="153"/>
  <c r="O26" i="153"/>
  <c r="O25" i="153"/>
  <c r="O24" i="153"/>
  <c r="O23" i="153"/>
  <c r="O22" i="153"/>
  <c r="O21" i="153"/>
  <c r="O20" i="153"/>
  <c r="O19" i="153"/>
  <c r="O18" i="153"/>
  <c r="O17" i="153"/>
  <c r="O16" i="153"/>
  <c r="O15" i="153"/>
  <c r="O14" i="153"/>
  <c r="O13" i="153"/>
  <c r="O12" i="153"/>
  <c r="O11" i="153"/>
  <c r="O10" i="153"/>
  <c r="O9" i="153"/>
  <c r="O8" i="153"/>
  <c r="G24" i="155" l="1"/>
  <c r="G28" i="155" s="1"/>
  <c r="I20" i="155"/>
  <c r="I25" i="155"/>
  <c r="I26" i="155"/>
  <c r="I27" i="155"/>
  <c r="I8" i="155"/>
  <c r="I11" i="155"/>
  <c r="H24" i="155"/>
  <c r="H28" i="155" s="1"/>
  <c r="Z29" i="155" s="1"/>
  <c r="I12" i="155"/>
  <c r="I15" i="155"/>
  <c r="I16" i="155"/>
  <c r="I21" i="155"/>
  <c r="I22" i="155"/>
  <c r="I23" i="155"/>
  <c r="E28" i="155"/>
  <c r="K29" i="155" s="1"/>
  <c r="I9" i="155"/>
  <c r="I10" i="155"/>
  <c r="I13" i="155"/>
  <c r="I14" i="155"/>
  <c r="I17" i="155"/>
  <c r="I18" i="155"/>
  <c r="S29" i="155"/>
  <c r="Y29" i="155"/>
  <c r="M29" i="155"/>
  <c r="R29" i="155"/>
  <c r="X29" i="155"/>
  <c r="L29" i="155"/>
  <c r="T29" i="155" l="1"/>
  <c r="N29" i="155"/>
  <c r="Q29" i="155"/>
  <c r="W29" i="155"/>
  <c r="I24" i="155"/>
  <c r="D28" i="155"/>
  <c r="V29" i="155" l="1"/>
  <c r="J29" i="155"/>
  <c r="I28" i="155"/>
  <c r="P29" i="155"/>
  <c r="U29" i="155" l="1"/>
  <c r="O29" i="155"/>
  <c r="AA29" i="155"/>
  <c r="H28" i="153" l="1"/>
  <c r="G28" i="153"/>
  <c r="F28" i="153"/>
  <c r="E28" i="153"/>
  <c r="D28" i="153"/>
  <c r="H27" i="153"/>
  <c r="G27" i="153"/>
  <c r="F27" i="153"/>
  <c r="E27" i="153"/>
  <c r="D27" i="153"/>
  <c r="H26" i="153"/>
  <c r="G26" i="153"/>
  <c r="F26" i="153"/>
  <c r="E26" i="153"/>
  <c r="D26" i="153"/>
  <c r="H24" i="153"/>
  <c r="G24" i="153"/>
  <c r="F24" i="153"/>
  <c r="E24" i="153"/>
  <c r="D24" i="153"/>
  <c r="H23" i="153"/>
  <c r="G23" i="153"/>
  <c r="F23" i="153"/>
  <c r="E23" i="153"/>
  <c r="D23" i="153"/>
  <c r="H22" i="153"/>
  <c r="G22" i="153"/>
  <c r="F22" i="153"/>
  <c r="E22" i="153"/>
  <c r="D22" i="153"/>
  <c r="H21" i="153"/>
  <c r="G21" i="153"/>
  <c r="F21" i="153"/>
  <c r="E21" i="153"/>
  <c r="D21" i="153"/>
  <c r="H8" i="153"/>
  <c r="H19" i="153"/>
  <c r="G19" i="153"/>
  <c r="F19" i="153"/>
  <c r="E19" i="153"/>
  <c r="D19" i="153"/>
  <c r="H18" i="153"/>
  <c r="G18" i="153"/>
  <c r="F18" i="153"/>
  <c r="E18" i="153"/>
  <c r="D18" i="153"/>
  <c r="H17" i="153"/>
  <c r="G17" i="153"/>
  <c r="F17" i="153"/>
  <c r="E17" i="153"/>
  <c r="D17" i="153"/>
  <c r="H16" i="153"/>
  <c r="G16" i="153"/>
  <c r="F16" i="153"/>
  <c r="E16" i="153"/>
  <c r="D16" i="153"/>
  <c r="H15" i="153"/>
  <c r="G15" i="153"/>
  <c r="F15" i="153"/>
  <c r="E15" i="153"/>
  <c r="D15" i="153"/>
  <c r="H14" i="153"/>
  <c r="G14" i="153"/>
  <c r="F14" i="153"/>
  <c r="E14" i="153"/>
  <c r="D14" i="153"/>
  <c r="H13" i="153"/>
  <c r="G13" i="153"/>
  <c r="F13" i="153"/>
  <c r="E13" i="153"/>
  <c r="D13" i="153"/>
  <c r="H12" i="153"/>
  <c r="G12" i="153"/>
  <c r="F12" i="153"/>
  <c r="E12" i="153"/>
  <c r="D12" i="153"/>
  <c r="H11" i="153"/>
  <c r="G11" i="153"/>
  <c r="F11" i="153"/>
  <c r="E11" i="153"/>
  <c r="D11" i="153"/>
  <c r="H10" i="153"/>
  <c r="G10" i="153"/>
  <c r="F10" i="153"/>
  <c r="E10" i="153"/>
  <c r="D10" i="153"/>
  <c r="G9" i="153"/>
  <c r="F9" i="153"/>
  <c r="E9" i="153"/>
  <c r="D9" i="153"/>
  <c r="G8" i="153"/>
  <c r="F8" i="153"/>
  <c r="E8" i="153"/>
  <c r="D8" i="153"/>
  <c r="H25" i="153" l="1"/>
  <c r="H29" i="153" s="1"/>
  <c r="G25" i="153"/>
  <c r="G29" i="153" s="1"/>
  <c r="I26" i="153"/>
  <c r="I10" i="153"/>
  <c r="F25" i="153"/>
  <c r="F29" i="153" s="1"/>
  <c r="I14" i="153"/>
  <c r="I18" i="153"/>
  <c r="I22" i="153"/>
  <c r="E25" i="153"/>
  <c r="E29" i="153" s="1"/>
  <c r="T30" i="153"/>
  <c r="Z30" i="153"/>
  <c r="N30" i="153"/>
  <c r="I8" i="153"/>
  <c r="I21" i="153"/>
  <c r="D25" i="153"/>
  <c r="I12" i="153"/>
  <c r="I16" i="153"/>
  <c r="I24" i="153"/>
  <c r="I28" i="153"/>
  <c r="I9" i="153"/>
  <c r="I13" i="153"/>
  <c r="I17" i="153"/>
  <c r="I11" i="153"/>
  <c r="I15" i="153"/>
  <c r="I19" i="153"/>
  <c r="I23" i="153"/>
  <c r="I27" i="153"/>
  <c r="Y30" i="153" l="1"/>
  <c r="S30" i="153"/>
  <c r="M30" i="153"/>
  <c r="W30" i="153"/>
  <c r="Q30" i="153"/>
  <c r="K30" i="153"/>
  <c r="L30" i="153"/>
  <c r="R30" i="153"/>
  <c r="X30" i="153"/>
  <c r="I25" i="153"/>
  <c r="D29" i="153"/>
  <c r="V30" i="153" l="1"/>
  <c r="P30" i="153"/>
  <c r="J30" i="153"/>
  <c r="I29" i="153"/>
  <c r="O30" i="153" l="1"/>
  <c r="U30" i="153"/>
  <c r="AA30" i="153"/>
</calcChain>
</file>

<file path=xl/sharedStrings.xml><?xml version="1.0" encoding="utf-8"?>
<sst xmlns="http://schemas.openxmlformats.org/spreadsheetml/2006/main" count="1106" uniqueCount="478">
  <si>
    <t>（単位：千円）</t>
    <rPh sb="1" eb="3">
      <t>タンイ</t>
    </rPh>
    <rPh sb="4" eb="6">
      <t>センエン</t>
    </rPh>
    <phoneticPr fontId="3"/>
  </si>
  <si>
    <t>本工事費</t>
    <rPh sb="0" eb="1">
      <t>ホン</t>
    </rPh>
    <rPh sb="1" eb="4">
      <t>コウジヒ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</si>
  <si>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</si>
  <si>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</si>
  <si>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</si>
  <si>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　　雑設備工事</t>
    <rPh sb="2" eb="3">
      <t>ザツ</t>
    </rPh>
    <rPh sb="3" eb="5">
      <t>セツビ</t>
    </rPh>
    <rPh sb="5" eb="7">
      <t>コウジ</t>
    </rPh>
    <phoneticPr fontId="3"/>
  </si>
  <si>
    <t>全体工事費</t>
    <rPh sb="0" eb="2">
      <t>ゼンタイ</t>
    </rPh>
    <rPh sb="2" eb="5">
      <t>コウジヒ</t>
    </rPh>
    <phoneticPr fontId="3"/>
  </si>
  <si>
    <t>直接工事費計</t>
    <rPh sb="0" eb="2">
      <t>チョクセツ</t>
    </rPh>
    <rPh sb="2" eb="5">
      <t>コウジヒ</t>
    </rPh>
    <rPh sb="5" eb="6">
      <t>ケイ</t>
    </rPh>
    <phoneticPr fontId="3"/>
  </si>
  <si>
    <t>全体計画に対する率（進捗率）</t>
    <rPh sb="10" eb="12">
      <t>シンチョク</t>
    </rPh>
    <phoneticPr fontId="3"/>
  </si>
  <si>
    <t>その他</t>
    <rPh sb="2" eb="3">
      <t>タ</t>
    </rPh>
    <phoneticPr fontId="3"/>
  </si>
  <si>
    <t>区                分</t>
  </si>
  <si>
    <t>建築工事</t>
    <rPh sb="0" eb="2">
      <t>ケンチク</t>
    </rPh>
    <rPh sb="2" eb="4">
      <t>コウジ</t>
    </rPh>
    <phoneticPr fontId="3"/>
  </si>
  <si>
    <t>変動費</t>
    <rPh sb="0" eb="2">
      <t>ヘンドウ</t>
    </rPh>
    <rPh sb="2" eb="3">
      <t>ヒ</t>
    </rPh>
    <phoneticPr fontId="3"/>
  </si>
  <si>
    <t>様　式</t>
    <rPh sb="0" eb="1">
      <t>サマ</t>
    </rPh>
    <rPh sb="2" eb="3">
      <t>シキ</t>
    </rPh>
    <phoneticPr fontId="3"/>
  </si>
  <si>
    <t>内　　　　　容</t>
    <rPh sb="0" eb="1">
      <t>ナイ</t>
    </rPh>
    <rPh sb="6" eb="7">
      <t>カタチ</t>
    </rPh>
    <phoneticPr fontId="3"/>
  </si>
  <si>
    <t>企業名</t>
    <rPh sb="0" eb="2">
      <t>キギョウ</t>
    </rPh>
    <rPh sb="2" eb="3">
      <t>メイ</t>
    </rPh>
    <phoneticPr fontId="3"/>
  </si>
  <si>
    <t>（単位：千円）</t>
    <rPh sb="1" eb="3">
      <t>タンイ</t>
    </rPh>
    <rPh sb="4" eb="5">
      <t>セン</t>
    </rPh>
    <rPh sb="5" eb="6">
      <t>エン</t>
    </rPh>
    <phoneticPr fontId="3"/>
  </si>
  <si>
    <t>交付対象外
事業費</t>
    <rPh sb="0" eb="2">
      <t>コウフ</t>
    </rPh>
    <rPh sb="2" eb="5">
      <t>タイショウガイ</t>
    </rPh>
    <rPh sb="6" eb="9">
      <t>ジギョウヒ</t>
    </rPh>
    <phoneticPr fontId="3"/>
  </si>
  <si>
    <t>合計</t>
    <rPh sb="0" eb="1">
      <t>ゴウ</t>
    </rPh>
    <rPh sb="1" eb="2">
      <t>ケイ</t>
    </rPh>
    <phoneticPr fontId="3"/>
  </si>
  <si>
    <t>１．機械工事</t>
    <rPh sb="2" eb="4">
      <t>キカイ</t>
    </rPh>
    <phoneticPr fontId="3"/>
  </si>
  <si>
    <t>電気設備工事</t>
    <rPh sb="0" eb="2">
      <t>デンキ</t>
    </rPh>
    <rPh sb="2" eb="4">
      <t>セツビ</t>
    </rPh>
    <rPh sb="4" eb="6">
      <t>コウジ</t>
    </rPh>
    <phoneticPr fontId="3"/>
  </si>
  <si>
    <t>計装設備工事</t>
    <rPh sb="0" eb="2">
      <t>ケイソウ</t>
    </rPh>
    <rPh sb="2" eb="4">
      <t>セツビ</t>
    </rPh>
    <rPh sb="4" eb="6">
      <t>コウジ</t>
    </rPh>
    <phoneticPr fontId="3"/>
  </si>
  <si>
    <t>２．土木・建築工事</t>
    <rPh sb="2" eb="4">
      <t>ドボク</t>
    </rPh>
    <rPh sb="5" eb="7">
      <t>ケンチク</t>
    </rPh>
    <phoneticPr fontId="3"/>
  </si>
  <si>
    <t>土木工事・外構工事</t>
    <rPh sb="0" eb="2">
      <t>ドボク</t>
    </rPh>
    <rPh sb="2" eb="4">
      <t>コウジ</t>
    </rPh>
    <rPh sb="5" eb="6">
      <t>ガイ</t>
    </rPh>
    <rPh sb="6" eb="7">
      <t>コウ</t>
    </rPh>
    <rPh sb="7" eb="9">
      <t>コウジ</t>
    </rPh>
    <phoneticPr fontId="3"/>
  </si>
  <si>
    <t>建築機械設備工事</t>
    <rPh sb="0" eb="2">
      <t>ケンチク</t>
    </rPh>
    <rPh sb="2" eb="4">
      <t>キカイ</t>
    </rPh>
    <rPh sb="4" eb="6">
      <t>セツビ</t>
    </rPh>
    <rPh sb="6" eb="8">
      <t>コウジ</t>
    </rPh>
    <phoneticPr fontId="3"/>
  </si>
  <si>
    <t>建築電気設備工事</t>
    <rPh sb="0" eb="2">
      <t>ケンチク</t>
    </rPh>
    <rPh sb="2" eb="4">
      <t>デンキ</t>
    </rPh>
    <rPh sb="4" eb="6">
      <t>セツビ</t>
    </rPh>
    <rPh sb="6" eb="8">
      <t>コウジ</t>
    </rPh>
    <phoneticPr fontId="3"/>
  </si>
  <si>
    <t>工事費（税抜き）</t>
    <rPh sb="2" eb="3">
      <t>ヒ</t>
    </rPh>
    <rPh sb="4" eb="5">
      <t>ゼイ</t>
    </rPh>
    <rPh sb="5" eb="6">
      <t>ヌ</t>
    </rPh>
    <phoneticPr fontId="3"/>
  </si>
  <si>
    <t>交付対象
事業費</t>
    <rPh sb="0" eb="2">
      <t>コウフ</t>
    </rPh>
    <rPh sb="2" eb="4">
      <t>タイショウ</t>
    </rPh>
    <rPh sb="5" eb="8">
      <t>ジギョウヒ</t>
    </rPh>
    <phoneticPr fontId="3"/>
  </si>
  <si>
    <t>受入・供給設備工事</t>
    <phoneticPr fontId="3"/>
  </si>
  <si>
    <t>破砕・破袋設備工事</t>
    <rPh sb="0" eb="2">
      <t>ハサイ</t>
    </rPh>
    <rPh sb="3" eb="5">
      <t>ハタイ</t>
    </rPh>
    <rPh sb="5" eb="7">
      <t>セツビ</t>
    </rPh>
    <rPh sb="7" eb="9">
      <t>コウジ</t>
    </rPh>
    <phoneticPr fontId="3"/>
  </si>
  <si>
    <t>搬送設備工事</t>
    <rPh sb="0" eb="2">
      <t>ハンソウ</t>
    </rPh>
    <rPh sb="2" eb="4">
      <t>セツビ</t>
    </rPh>
    <rPh sb="4" eb="6">
      <t>コウジ</t>
    </rPh>
    <phoneticPr fontId="3"/>
  </si>
  <si>
    <t>選別設備工事</t>
    <rPh sb="0" eb="2">
      <t>センベツ</t>
    </rPh>
    <rPh sb="2" eb="4">
      <t>セツビ</t>
    </rPh>
    <rPh sb="4" eb="6">
      <t>コウジ</t>
    </rPh>
    <phoneticPr fontId="3"/>
  </si>
  <si>
    <t>再生設備工事</t>
    <rPh sb="0" eb="2">
      <t>サイセイ</t>
    </rPh>
    <rPh sb="2" eb="4">
      <t>セツビ</t>
    </rPh>
    <rPh sb="4" eb="6">
      <t>コウジ</t>
    </rPh>
    <phoneticPr fontId="3"/>
  </si>
  <si>
    <t>貯留・搬出設備工事</t>
    <rPh sb="0" eb="2">
      <t>チョリュウ</t>
    </rPh>
    <rPh sb="3" eb="5">
      <t>ハンシュツ</t>
    </rPh>
    <rPh sb="5" eb="7">
      <t>セツビ</t>
    </rPh>
    <rPh sb="7" eb="9">
      <t>コウジ</t>
    </rPh>
    <phoneticPr fontId="3"/>
  </si>
  <si>
    <t>集じん設備工事</t>
    <rPh sb="0" eb="1">
      <t>シュウ</t>
    </rPh>
    <rPh sb="3" eb="5">
      <t>セツビ</t>
    </rPh>
    <rPh sb="5" eb="7">
      <t>コウジ</t>
    </rPh>
    <phoneticPr fontId="3"/>
  </si>
  <si>
    <t>プラント配管設備工事</t>
    <rPh sb="4" eb="6">
      <t>ハイカン</t>
    </rPh>
    <rPh sb="6" eb="8">
      <t>セツビ</t>
    </rPh>
    <rPh sb="8" eb="10">
      <t>コウジ</t>
    </rPh>
    <phoneticPr fontId="3"/>
  </si>
  <si>
    <t>年　　　　　　度</t>
    <rPh sb="0" eb="1">
      <t>ネン</t>
    </rPh>
    <rPh sb="7" eb="8">
      <t>ド</t>
    </rPh>
    <phoneticPr fontId="3"/>
  </si>
  <si>
    <t>運営費（固定費＋変動費）</t>
    <rPh sb="0" eb="2">
      <t>ウンエイ</t>
    </rPh>
    <rPh sb="2" eb="3">
      <t>ヒ</t>
    </rPh>
    <rPh sb="4" eb="7">
      <t>コテイヒ</t>
    </rPh>
    <rPh sb="8" eb="10">
      <t>ヘンドウ</t>
    </rPh>
    <rPh sb="10" eb="11">
      <t>ヒ</t>
    </rPh>
    <phoneticPr fontId="3"/>
  </si>
  <si>
    <t>千円／年</t>
    <rPh sb="0" eb="2">
      <t>センエン</t>
    </rPh>
    <rPh sb="3" eb="4">
      <t>ネン</t>
    </rPh>
    <phoneticPr fontId="3"/>
  </si>
  <si>
    <t>固定費</t>
    <rPh sb="0" eb="3">
      <t>コテイヒ</t>
    </rPh>
    <phoneticPr fontId="3"/>
  </si>
  <si>
    <t>人件費</t>
    <rPh sb="0" eb="3">
      <t>ジンケンヒ</t>
    </rPh>
    <phoneticPr fontId="3"/>
  </si>
  <si>
    <t>維持補修費</t>
    <rPh sb="0" eb="2">
      <t>イジ</t>
    </rPh>
    <rPh sb="2" eb="4">
      <t>ホシュウ</t>
    </rPh>
    <rPh sb="4" eb="5">
      <t>ヒ</t>
    </rPh>
    <phoneticPr fontId="3"/>
  </si>
  <si>
    <t>その他委託費等</t>
    <rPh sb="2" eb="3">
      <t>タ</t>
    </rPh>
    <rPh sb="3" eb="5">
      <t>イタク</t>
    </rPh>
    <rPh sb="5" eb="6">
      <t>ヒ</t>
    </rPh>
    <rPh sb="6" eb="7">
      <t>トウ</t>
    </rPh>
    <phoneticPr fontId="3"/>
  </si>
  <si>
    <t>委託業務費</t>
    <rPh sb="0" eb="2">
      <t>イタク</t>
    </rPh>
    <rPh sb="2" eb="4">
      <t>ギョウム</t>
    </rPh>
    <rPh sb="4" eb="5">
      <t>ヒ</t>
    </rPh>
    <phoneticPr fontId="3"/>
  </si>
  <si>
    <t>保険料</t>
    <rPh sb="0" eb="3">
      <t>ホケンリョウ</t>
    </rPh>
    <phoneticPr fontId="4"/>
  </si>
  <si>
    <t>電気使用料（従量料金）</t>
    <rPh sb="0" eb="2">
      <t>デンキ</t>
    </rPh>
    <rPh sb="2" eb="4">
      <t>シヨウ</t>
    </rPh>
    <rPh sb="4" eb="5">
      <t>リョウ</t>
    </rPh>
    <rPh sb="6" eb="8">
      <t>ジュウリョウ</t>
    </rPh>
    <rPh sb="8" eb="10">
      <t>リョウキン</t>
    </rPh>
    <phoneticPr fontId="3"/>
  </si>
  <si>
    <t>燃料費</t>
    <rPh sb="0" eb="2">
      <t>ネンリョウ</t>
    </rPh>
    <rPh sb="2" eb="3">
      <t>ヒ</t>
    </rPh>
    <phoneticPr fontId="3"/>
  </si>
  <si>
    <t>薬剤費</t>
    <rPh sb="0" eb="2">
      <t>ヤクザイ</t>
    </rPh>
    <rPh sb="2" eb="3">
      <t>ヒ</t>
    </rPh>
    <phoneticPr fontId="3"/>
  </si>
  <si>
    <t>用役費</t>
    <rPh sb="0" eb="2">
      <t>ヨウエキ</t>
    </rPh>
    <rPh sb="2" eb="3">
      <t>ヒ</t>
    </rPh>
    <phoneticPr fontId="3"/>
  </si>
  <si>
    <t>2021</t>
    <phoneticPr fontId="4"/>
  </si>
  <si>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</si>
  <si>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</si>
  <si>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</si>
  <si>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</si>
  <si>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</si>
  <si>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</si>
  <si>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</si>
  <si>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</si>
  <si>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</si>
  <si>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</si>
  <si>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</si>
  <si>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</si>
  <si>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</si>
  <si>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</si>
  <si>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</si>
  <si>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</si>
  <si>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</si>
  <si>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</si>
  <si>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</si>
  <si>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</si>
  <si>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</si>
  <si>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</si>
  <si>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交付金</t>
    <rPh sb="0" eb="3">
      <t>コウフキン</t>
    </rPh>
    <phoneticPr fontId="3"/>
  </si>
  <si>
    <t>元金</t>
    <rPh sb="0" eb="2">
      <t>モトキン</t>
    </rPh>
    <phoneticPr fontId="3"/>
  </si>
  <si>
    <t>備考</t>
    <rPh sb="0" eb="2">
      <t>ビコウ</t>
    </rPh>
    <phoneticPr fontId="3"/>
  </si>
  <si>
    <t>２．運営費</t>
    <rPh sb="2" eb="4">
      <t>ウンエイ</t>
    </rPh>
    <rPh sb="4" eb="5">
      <t>ヒ</t>
    </rPh>
    <phoneticPr fontId="3"/>
  </si>
  <si>
    <t>※運営費の算出にあたっての基本的な考え方：委託費の見直しについては、物価変動等に基づいて毎年協議を行い、必要に応じて改定することとします。</t>
    <rPh sb="1" eb="3">
      <t>ウンエイ</t>
    </rPh>
    <rPh sb="3" eb="4">
      <t>ヒ</t>
    </rPh>
    <rPh sb="5" eb="7">
      <t>サンシュツ</t>
    </rPh>
    <rPh sb="13" eb="16">
      <t>キホンテキ</t>
    </rPh>
    <rPh sb="17" eb="18">
      <t>カンガ</t>
    </rPh>
    <rPh sb="19" eb="20">
      <t>カタ</t>
    </rPh>
    <rPh sb="21" eb="23">
      <t>イタク</t>
    </rPh>
    <rPh sb="23" eb="24">
      <t>ヒ</t>
    </rPh>
    <rPh sb="25" eb="27">
      <t>ミナオ</t>
    </rPh>
    <rPh sb="34" eb="36">
      <t>ブッカ</t>
    </rPh>
    <rPh sb="36" eb="39">
      <t>ヘンドウトウ</t>
    </rPh>
    <rPh sb="40" eb="41">
      <t>モト</t>
    </rPh>
    <rPh sb="44" eb="46">
      <t>マイトシ</t>
    </rPh>
    <rPh sb="46" eb="48">
      <t>キョウギ</t>
    </rPh>
    <rPh sb="49" eb="50">
      <t>オコナ</t>
    </rPh>
    <rPh sb="52" eb="54">
      <t>ヒツヨウ</t>
    </rPh>
    <rPh sb="55" eb="56">
      <t>オウ</t>
    </rPh>
    <rPh sb="58" eb="60">
      <t>カイテイ</t>
    </rPh>
    <phoneticPr fontId="4"/>
  </si>
  <si>
    <t>その他費用（名称：＿＿＿＿＿） ※必要に応じて記入すること</t>
    <rPh sb="2" eb="3">
      <t>タ</t>
    </rPh>
    <rPh sb="3" eb="5">
      <t>ヒヨウ</t>
    </rPh>
    <rPh sb="6" eb="8">
      <t>メイショウ</t>
    </rPh>
    <rPh sb="17" eb="19">
      <t>ヒツヨウ</t>
    </rPh>
    <rPh sb="20" eb="21">
      <t>オウ</t>
    </rPh>
    <rPh sb="23" eb="25">
      <t>キニュウ</t>
    </rPh>
    <phoneticPr fontId="3"/>
  </si>
  <si>
    <t>変動費</t>
  </si>
  <si>
    <t>※運営費（固定費＋変動費）は平準化した額を記入して下さい。</t>
    <rPh sb="1" eb="4">
      <t>ウンエイヒ</t>
    </rPh>
    <rPh sb="5" eb="8">
      <t>コテイヒ</t>
    </rPh>
    <rPh sb="9" eb="11">
      <t>ヘンドウ</t>
    </rPh>
    <rPh sb="11" eb="12">
      <t>ヒ</t>
    </rPh>
    <rPh sb="14" eb="17">
      <t>ヘイジュンカ</t>
    </rPh>
    <rPh sb="19" eb="20">
      <t>ガク</t>
    </rPh>
    <rPh sb="21" eb="23">
      <t>キニュウ</t>
    </rPh>
    <rPh sb="25" eb="26">
      <t>クダ</t>
    </rPh>
    <phoneticPr fontId="3"/>
  </si>
  <si>
    <t>清掃・植栽管理・環境測定分析費等含む</t>
    <rPh sb="0" eb="2">
      <t>セイソウ</t>
    </rPh>
    <rPh sb="3" eb="5">
      <t>ショクサイ</t>
    </rPh>
    <rPh sb="5" eb="7">
      <t>カンリ</t>
    </rPh>
    <rPh sb="8" eb="10">
      <t>カンキョウ</t>
    </rPh>
    <rPh sb="10" eb="12">
      <t>ソクテイ</t>
    </rPh>
    <rPh sb="12" eb="14">
      <t>ブンセキ</t>
    </rPh>
    <rPh sb="14" eb="15">
      <t>ヒ</t>
    </rPh>
    <rPh sb="15" eb="16">
      <t>トウ</t>
    </rPh>
    <rPh sb="16" eb="17">
      <t>フク</t>
    </rPh>
    <phoneticPr fontId="3"/>
  </si>
  <si>
    <t>同上</t>
    <rPh sb="0" eb="2">
      <t>ドウジョウ</t>
    </rPh>
    <phoneticPr fontId="3"/>
  </si>
  <si>
    <t>交付対象事業費</t>
    <rPh sb="0" eb="2">
      <t>コウフ</t>
    </rPh>
    <rPh sb="2" eb="4">
      <t>タイショウ</t>
    </rPh>
    <rPh sb="4" eb="7">
      <t>ジギョウヒ</t>
    </rPh>
    <phoneticPr fontId="3"/>
  </si>
  <si>
    <t>燃焼設備工事</t>
    <rPh sb="0" eb="2">
      <t>ネンショウ</t>
    </rPh>
    <rPh sb="2" eb="4">
      <t>セツビ</t>
    </rPh>
    <rPh sb="4" eb="6">
      <t>コウジ</t>
    </rPh>
    <phoneticPr fontId="3"/>
  </si>
  <si>
    <t>燃焼ガス冷却設備工事</t>
    <rPh sb="0" eb="2">
      <t>ネンショウ</t>
    </rPh>
    <rPh sb="4" eb="6">
      <t>レイキャク</t>
    </rPh>
    <rPh sb="6" eb="8">
      <t>セツビ</t>
    </rPh>
    <rPh sb="8" eb="10">
      <t>コウジ</t>
    </rPh>
    <phoneticPr fontId="3"/>
  </si>
  <si>
    <t>排ガス処理設備工事</t>
  </si>
  <si>
    <t>余熱利用設備工事</t>
    <rPh sb="0" eb="2">
      <t>ヨネツ</t>
    </rPh>
    <rPh sb="2" eb="4">
      <t>リヨウ</t>
    </rPh>
    <rPh sb="4" eb="6">
      <t>セツビ</t>
    </rPh>
    <rPh sb="6" eb="8">
      <t>コウジ</t>
    </rPh>
    <phoneticPr fontId="3"/>
  </si>
  <si>
    <t>通風設備工事</t>
    <rPh sb="0" eb="2">
      <t>ツウフウ</t>
    </rPh>
    <rPh sb="2" eb="4">
      <t>セツビ</t>
    </rPh>
    <rPh sb="4" eb="6">
      <t>コウジ</t>
    </rPh>
    <phoneticPr fontId="3"/>
  </si>
  <si>
    <t>灰出し設備工事</t>
    <rPh sb="0" eb="1">
      <t>ハイ</t>
    </rPh>
    <rPh sb="1" eb="2">
      <t>ダ</t>
    </rPh>
    <rPh sb="3" eb="5">
      <t>セツビ</t>
    </rPh>
    <rPh sb="5" eb="7">
      <t>コウジ</t>
    </rPh>
    <phoneticPr fontId="3"/>
  </si>
  <si>
    <t>給水設備工事</t>
    <rPh sb="0" eb="2">
      <t>キュウスイ</t>
    </rPh>
    <rPh sb="2" eb="4">
      <t>セツビ</t>
    </rPh>
    <rPh sb="4" eb="6">
      <t>コウジ</t>
    </rPh>
    <phoneticPr fontId="3"/>
  </si>
  <si>
    <t>排水処理設備工事</t>
    <rPh sb="0" eb="4">
      <t>ハイスイショリ</t>
    </rPh>
    <rPh sb="4" eb="6">
      <t>セツビ</t>
    </rPh>
    <rPh sb="6" eb="8">
      <t>コウジ</t>
    </rPh>
    <phoneticPr fontId="3"/>
  </si>
  <si>
    <t>起債</t>
    <rPh sb="0" eb="2">
      <t>キサイ</t>
    </rPh>
    <phoneticPr fontId="3"/>
  </si>
  <si>
    <t>リサイクルプラザ</t>
    <phoneticPr fontId="3"/>
  </si>
  <si>
    <t>損益計算書</t>
    <rPh sb="2" eb="4">
      <t>ケイサン</t>
    </rPh>
    <rPh sb="4" eb="5">
      <t>ショ</t>
    </rPh>
    <phoneticPr fontId="64"/>
  </si>
  <si>
    <t>Ⅰ．営業収益</t>
  </si>
  <si>
    <t>運営費</t>
    <rPh sb="0" eb="2">
      <t>ウンエイ</t>
    </rPh>
    <rPh sb="2" eb="3">
      <t>ヒ</t>
    </rPh>
    <phoneticPr fontId="64"/>
  </si>
  <si>
    <t>固定費</t>
  </si>
  <si>
    <t>Ⅱ．営業費用</t>
  </si>
  <si>
    <t>固定的費用</t>
    <rPh sb="2" eb="3">
      <t>テキ</t>
    </rPh>
    <rPh sb="3" eb="5">
      <t>ヒヨウ</t>
    </rPh>
    <phoneticPr fontId="64"/>
  </si>
  <si>
    <t>変動的費用</t>
    <rPh sb="0" eb="3">
      <t>ヘンドウテキ</t>
    </rPh>
    <rPh sb="3" eb="5">
      <t>ヒヨウ</t>
    </rPh>
    <phoneticPr fontId="64"/>
  </si>
  <si>
    <t>開業費償却費</t>
    <rPh sb="0" eb="2">
      <t>カイギョウ</t>
    </rPh>
    <rPh sb="2" eb="3">
      <t>ヒ</t>
    </rPh>
    <rPh sb="3" eb="5">
      <t>ショウキャク</t>
    </rPh>
    <rPh sb="5" eb="6">
      <t>ヒ</t>
    </rPh>
    <phoneticPr fontId="64"/>
  </si>
  <si>
    <t>Ⅳ．税引き前利益</t>
  </si>
  <si>
    <t>Ⅴ．法人税等</t>
  </si>
  <si>
    <t>Ⅵ．税引き後利益</t>
  </si>
  <si>
    <t>※　減価償却費、長期借入金、短期借入金を計上する場合は、以下の説明欄に算出根拠を示すこと。</t>
    <rPh sb="28" eb="30">
      <t>イカ</t>
    </rPh>
    <rPh sb="31" eb="33">
      <t>セツメイ</t>
    </rPh>
    <rPh sb="33" eb="34">
      <t>ラン</t>
    </rPh>
    <rPh sb="35" eb="37">
      <t>サンシュツ</t>
    </rPh>
    <rPh sb="37" eb="39">
      <t>コンキョ</t>
    </rPh>
    <rPh sb="40" eb="41">
      <t>シメ</t>
    </rPh>
    <phoneticPr fontId="64"/>
  </si>
  <si>
    <t>　　（減価償却費については、対象資産、投資時期、投資額、耐用年数、償却方法（定率法、定額法等）を各々記載すること。）</t>
    <rPh sb="38" eb="39">
      <t>テイ</t>
    </rPh>
    <phoneticPr fontId="64"/>
  </si>
  <si>
    <t>税引き前利益</t>
    <rPh sb="3" eb="4">
      <t>マエ</t>
    </rPh>
    <phoneticPr fontId="6"/>
  </si>
  <si>
    <t>法人税（外形標準課税分）</t>
    <rPh sb="0" eb="3">
      <t>ホウジンゼイ</t>
    </rPh>
    <rPh sb="4" eb="6">
      <t>ガイケイ</t>
    </rPh>
    <rPh sb="6" eb="8">
      <t>ヒョウジュン</t>
    </rPh>
    <rPh sb="8" eb="10">
      <t>カゼイ</t>
    </rPh>
    <rPh sb="10" eb="11">
      <t>ブン</t>
    </rPh>
    <phoneticPr fontId="64"/>
  </si>
  <si>
    <t>法人税等（合計）</t>
    <rPh sb="0" eb="3">
      <t>ホウジンゼイ</t>
    </rPh>
    <rPh sb="3" eb="4">
      <t>トウ</t>
    </rPh>
    <rPh sb="5" eb="7">
      <t>ゴウケイ</t>
    </rPh>
    <phoneticPr fontId="64"/>
  </si>
  <si>
    <t>※　（法人税等）＝（課税所得）×（実効税率）</t>
    <rPh sb="3" eb="6">
      <t>ホウジンゼイ</t>
    </rPh>
    <rPh sb="6" eb="7">
      <t>トウ</t>
    </rPh>
    <rPh sb="10" eb="12">
      <t>カゼイ</t>
    </rPh>
    <rPh sb="12" eb="14">
      <t>ショトク</t>
    </rPh>
    <rPh sb="17" eb="19">
      <t>ジッコウ</t>
    </rPh>
    <rPh sb="19" eb="21">
      <t>ゼイリツ</t>
    </rPh>
    <phoneticPr fontId="6"/>
  </si>
  <si>
    <t>※　実効税率は40.87％とする。（法人税30.0%、法人住民税（都民税・市民税）17.3%、法人事業税（所得割）9.6%より。）異なる値を用いる場合は、説明欄でその算出根拠を示すこと。</t>
    <rPh sb="2" eb="4">
      <t>ジッコウ</t>
    </rPh>
    <rPh sb="4" eb="6">
      <t>ゼイリツ</t>
    </rPh>
    <rPh sb="29" eb="31">
      <t>ジュウミン</t>
    </rPh>
    <rPh sb="31" eb="32">
      <t>ゼイ</t>
    </rPh>
    <rPh sb="33" eb="34">
      <t>ト</t>
    </rPh>
    <rPh sb="37" eb="40">
      <t>シミンゼイ</t>
    </rPh>
    <rPh sb="77" eb="79">
      <t>セツメイ</t>
    </rPh>
    <rPh sb="79" eb="80">
      <t>ラン</t>
    </rPh>
    <phoneticPr fontId="64"/>
  </si>
  <si>
    <t>※　外形標準課税については以下の説明欄に算出根拠を示すこと。</t>
    <rPh sb="2" eb="4">
      <t>ガイケイ</t>
    </rPh>
    <rPh sb="4" eb="6">
      <t>ヒョウジュン</t>
    </rPh>
    <rPh sb="6" eb="8">
      <t>カゼイ</t>
    </rPh>
    <rPh sb="13" eb="15">
      <t>イカ</t>
    </rPh>
    <rPh sb="16" eb="18">
      <t>セツメイ</t>
    </rPh>
    <rPh sb="18" eb="19">
      <t>ラン</t>
    </rPh>
    <rPh sb="20" eb="22">
      <t>サンシュツ</t>
    </rPh>
    <rPh sb="22" eb="24">
      <t>コンキョ</t>
    </rPh>
    <rPh sb="25" eb="26">
      <t>シメ</t>
    </rPh>
    <phoneticPr fontId="64"/>
  </si>
  <si>
    <t>説明欄</t>
    <rPh sb="0" eb="2">
      <t>セツメイ</t>
    </rPh>
    <rPh sb="2" eb="3">
      <t>ラン</t>
    </rPh>
    <phoneticPr fontId="64"/>
  </si>
  <si>
    <t>運営期間</t>
    <rPh sb="0" eb="2">
      <t>ウンエイ</t>
    </rPh>
    <rPh sb="2" eb="4">
      <t>キカン</t>
    </rPh>
    <phoneticPr fontId="3"/>
  </si>
  <si>
    <t>　　　　　　　　               年    度
　項     目</t>
    <rPh sb="31" eb="32">
      <t>コウ</t>
    </rPh>
    <rPh sb="37" eb="38">
      <t>メ</t>
    </rPh>
    <phoneticPr fontId="64"/>
  </si>
  <si>
    <t>※　繰越欠損金は最長10年間繰越ができるものとする。</t>
    <rPh sb="2" eb="4">
      <t>クリコシ</t>
    </rPh>
    <rPh sb="4" eb="7">
      <t>ケッソンキン</t>
    </rPh>
    <rPh sb="8" eb="10">
      <t>サイチョウ</t>
    </rPh>
    <rPh sb="12" eb="13">
      <t>ネン</t>
    </rPh>
    <rPh sb="13" eb="14">
      <t>アイダ</t>
    </rPh>
    <rPh sb="14" eb="16">
      <t>クリコシ</t>
    </rPh>
    <phoneticPr fontId="64"/>
  </si>
  <si>
    <t>基幹的設備改良工事費</t>
    <rPh sb="0" eb="3">
      <t>キカンテキ</t>
    </rPh>
    <rPh sb="3" eb="5">
      <t>セツビ</t>
    </rPh>
    <rPh sb="5" eb="7">
      <t>カイリョウ</t>
    </rPh>
    <rPh sb="7" eb="9">
      <t>コウジ</t>
    </rPh>
    <rPh sb="9" eb="10">
      <t>ヒ</t>
    </rPh>
    <phoneticPr fontId="64"/>
  </si>
  <si>
    <t>一時金</t>
    <rPh sb="0" eb="3">
      <t>イチジキン</t>
    </rPh>
    <phoneticPr fontId="3"/>
  </si>
  <si>
    <t>割賦料</t>
    <rPh sb="0" eb="2">
      <t>ワップ</t>
    </rPh>
    <rPh sb="2" eb="3">
      <t>リョウ</t>
    </rPh>
    <phoneticPr fontId="3"/>
  </si>
  <si>
    <t>維持補修費</t>
    <rPh sb="0" eb="2">
      <t>イジ</t>
    </rPh>
    <rPh sb="2" eb="4">
      <t>ホシュウ</t>
    </rPh>
    <rPh sb="4" eb="5">
      <t>ヒ</t>
    </rPh>
    <phoneticPr fontId="64"/>
  </si>
  <si>
    <t>用役費</t>
    <rPh sb="0" eb="2">
      <t>ヨウエキ</t>
    </rPh>
    <rPh sb="2" eb="3">
      <t>ヒ</t>
    </rPh>
    <phoneticPr fontId="64"/>
  </si>
  <si>
    <t>その他委託費</t>
    <rPh sb="2" eb="3">
      <t>ホカ</t>
    </rPh>
    <rPh sb="3" eb="5">
      <t>イタク</t>
    </rPh>
    <rPh sb="5" eb="6">
      <t>ヒ</t>
    </rPh>
    <phoneticPr fontId="64"/>
  </si>
  <si>
    <t>公租公課</t>
    <rPh sb="0" eb="2">
      <t>コウソ</t>
    </rPh>
    <rPh sb="2" eb="4">
      <t>コウカ</t>
    </rPh>
    <phoneticPr fontId="3"/>
  </si>
  <si>
    <t>【記入にあたっての注意事項】</t>
    <rPh sb="1" eb="3">
      <t>キニュウ</t>
    </rPh>
    <rPh sb="9" eb="11">
      <t>チュウイ</t>
    </rPh>
    <rPh sb="11" eb="13">
      <t>ジコウ</t>
    </rPh>
    <phoneticPr fontId="3"/>
  </si>
  <si>
    <t>　　　　　　　　                                 年    度
　項     目</t>
    <rPh sb="49" eb="50">
      <t>コウ</t>
    </rPh>
    <rPh sb="55" eb="56">
      <t>メ</t>
    </rPh>
    <phoneticPr fontId="64"/>
  </si>
  <si>
    <t>上下水道料金(従量料金）</t>
    <rPh sb="0" eb="2">
      <t>ジョウゲ</t>
    </rPh>
    <rPh sb="2" eb="4">
      <t>スイドウ</t>
    </rPh>
    <rPh sb="4" eb="6">
      <t>リョウキン</t>
    </rPh>
    <phoneticPr fontId="3"/>
  </si>
  <si>
    <t>その他
（単独事業費）</t>
    <rPh sb="2" eb="3">
      <t>ホカ</t>
    </rPh>
    <rPh sb="5" eb="7">
      <t>タンドク</t>
    </rPh>
    <rPh sb="7" eb="10">
      <t>ジギョウヒ</t>
    </rPh>
    <phoneticPr fontId="3"/>
  </si>
  <si>
    <t>令和3</t>
    <rPh sb="0" eb="2">
      <t>レイワ</t>
    </rPh>
    <phoneticPr fontId="4"/>
  </si>
  <si>
    <t>令和4</t>
    <rPh sb="0" eb="2">
      <t>レイワ</t>
    </rPh>
    <phoneticPr fontId="4"/>
  </si>
  <si>
    <t>令和5</t>
    <rPh sb="0" eb="2">
      <t>レイワ</t>
    </rPh>
    <phoneticPr fontId="4"/>
  </si>
  <si>
    <t>令和6</t>
    <rPh sb="0" eb="2">
      <t>レイワ</t>
    </rPh>
    <phoneticPr fontId="4"/>
  </si>
  <si>
    <t>令和7</t>
    <rPh sb="0" eb="2">
      <t>レイワ</t>
    </rPh>
    <phoneticPr fontId="4"/>
  </si>
  <si>
    <t>令和8</t>
    <rPh sb="0" eb="2">
      <t>レイワ</t>
    </rPh>
    <phoneticPr fontId="4"/>
  </si>
  <si>
    <t>令和9</t>
    <rPh sb="0" eb="2">
      <t>レイワ</t>
    </rPh>
    <phoneticPr fontId="4"/>
  </si>
  <si>
    <t>令和10</t>
    <rPh sb="0" eb="2">
      <t>レイワ</t>
    </rPh>
    <phoneticPr fontId="4"/>
  </si>
  <si>
    <t>令和11</t>
    <rPh sb="0" eb="2">
      <t>レイワ</t>
    </rPh>
    <phoneticPr fontId="4"/>
  </si>
  <si>
    <t>令和12</t>
    <rPh sb="0" eb="2">
      <t>レイワ</t>
    </rPh>
    <phoneticPr fontId="4"/>
  </si>
  <si>
    <t>令和13</t>
    <rPh sb="0" eb="2">
      <t>レイワ</t>
    </rPh>
    <phoneticPr fontId="4"/>
  </si>
  <si>
    <t>令和14</t>
    <rPh sb="0" eb="2">
      <t>レイワ</t>
    </rPh>
    <phoneticPr fontId="4"/>
  </si>
  <si>
    <t>令和15</t>
    <rPh sb="0" eb="2">
      <t>レイワ</t>
    </rPh>
    <phoneticPr fontId="4"/>
  </si>
  <si>
    <t>令和16</t>
    <rPh sb="0" eb="2">
      <t>レイワ</t>
    </rPh>
    <phoneticPr fontId="4"/>
  </si>
  <si>
    <t>令和17</t>
    <rPh sb="0" eb="2">
      <t>レイワ</t>
    </rPh>
    <phoneticPr fontId="4"/>
  </si>
  <si>
    <t>令和18</t>
    <rPh sb="0" eb="2">
      <t>レイワ</t>
    </rPh>
    <phoneticPr fontId="4"/>
  </si>
  <si>
    <t>令和19</t>
    <rPh sb="0" eb="2">
      <t>レイワ</t>
    </rPh>
    <phoneticPr fontId="4"/>
  </si>
  <si>
    <t>令和20</t>
    <rPh sb="0" eb="2">
      <t>レイワ</t>
    </rPh>
    <phoneticPr fontId="4"/>
  </si>
  <si>
    <t>令和21</t>
    <rPh sb="0" eb="2">
      <t>レイワ</t>
    </rPh>
    <phoneticPr fontId="4"/>
  </si>
  <si>
    <t>令和22</t>
    <rPh sb="0" eb="2">
      <t>レイワ</t>
    </rPh>
    <phoneticPr fontId="4"/>
  </si>
  <si>
    <t>令和23</t>
    <rPh sb="0" eb="2">
      <t>レイワ</t>
    </rPh>
    <phoneticPr fontId="4"/>
  </si>
  <si>
    <t>令和24</t>
    <rPh sb="0" eb="2">
      <t>レイワ</t>
    </rPh>
    <phoneticPr fontId="4"/>
  </si>
  <si>
    <t>令和25</t>
    <rPh sb="0" eb="2">
      <t>レイワ</t>
    </rPh>
    <phoneticPr fontId="4"/>
  </si>
  <si>
    <t>事業計画書</t>
    <rPh sb="0" eb="2">
      <t>ジギョウ</t>
    </rPh>
    <rPh sb="2" eb="5">
      <t>ケイカクショ</t>
    </rPh>
    <phoneticPr fontId="3"/>
  </si>
  <si>
    <t>事業計画書　記載要領</t>
    <rPh sb="0" eb="2">
      <t>ジギョウ</t>
    </rPh>
    <rPh sb="2" eb="5">
      <t>ケイカクショ</t>
    </rPh>
    <rPh sb="6" eb="8">
      <t>キサイ</t>
    </rPh>
    <rPh sb="8" eb="10">
      <t>ヨウリョウ</t>
    </rPh>
    <phoneticPr fontId="3"/>
  </si>
  <si>
    <t>事業計画書様式　内容</t>
    <rPh sb="0" eb="2">
      <t>ジギョウ</t>
    </rPh>
    <rPh sb="2" eb="5">
      <t>ケイカクショ</t>
    </rPh>
    <rPh sb="5" eb="7">
      <t>ヨウシキ</t>
    </rPh>
    <rPh sb="8" eb="10">
      <t>ナイヨウ</t>
    </rPh>
    <phoneticPr fontId="3"/>
  </si>
  <si>
    <t>様式第10号-1</t>
    <rPh sb="0" eb="2">
      <t>ヨウシキ</t>
    </rPh>
    <rPh sb="2" eb="3">
      <t>ダイ</t>
    </rPh>
    <rPh sb="5" eb="6">
      <t>ゴウ</t>
    </rPh>
    <phoneticPr fontId="3"/>
  </si>
  <si>
    <t>事業費（基幹的設備改良工事費及び運営費）について記載してください。</t>
    <rPh sb="0" eb="2">
      <t>ジギョウ</t>
    </rPh>
    <rPh sb="2" eb="3">
      <t>ヒ</t>
    </rPh>
    <rPh sb="4" eb="7">
      <t>キカンテキ</t>
    </rPh>
    <rPh sb="7" eb="9">
      <t>セツビ</t>
    </rPh>
    <rPh sb="9" eb="11">
      <t>カイリョウ</t>
    </rPh>
    <rPh sb="11" eb="13">
      <t>コウジ</t>
    </rPh>
    <rPh sb="13" eb="14">
      <t>ヒ</t>
    </rPh>
    <rPh sb="14" eb="15">
      <t>オヨ</t>
    </rPh>
    <rPh sb="16" eb="19">
      <t>ウンエイヒ</t>
    </rPh>
    <rPh sb="24" eb="26">
      <t>キサイ</t>
    </rPh>
    <phoneticPr fontId="3"/>
  </si>
  <si>
    <t>基幹的設備改良工事費について記載してください。</t>
    <rPh sb="0" eb="3">
      <t>キカンテキ</t>
    </rPh>
    <rPh sb="3" eb="5">
      <t>セツビ</t>
    </rPh>
    <rPh sb="5" eb="7">
      <t>カイリョウ</t>
    </rPh>
    <rPh sb="7" eb="9">
      <t>コウジ</t>
    </rPh>
    <rPh sb="9" eb="10">
      <t>ヒ</t>
    </rPh>
    <rPh sb="14" eb="16">
      <t>キサイ</t>
    </rPh>
    <phoneticPr fontId="3"/>
  </si>
  <si>
    <t>運営費について記載してください。</t>
    <rPh sb="0" eb="3">
      <t>ウンエイヒ</t>
    </rPh>
    <rPh sb="2" eb="3">
      <t>ヒ</t>
    </rPh>
    <rPh sb="7" eb="9">
      <t>キサイ</t>
    </rPh>
    <phoneticPr fontId="3"/>
  </si>
  <si>
    <t>様式第10号-3</t>
    <rPh sb="0" eb="2">
      <t>ヨウシキ</t>
    </rPh>
    <rPh sb="2" eb="3">
      <t>ダイ</t>
    </rPh>
    <rPh sb="5" eb="6">
      <t>ゴウ</t>
    </rPh>
    <phoneticPr fontId="3"/>
  </si>
  <si>
    <t>施設建設費※</t>
    <rPh sb="0" eb="2">
      <t>シセツ</t>
    </rPh>
    <rPh sb="2" eb="5">
      <t>ケンセツヒ</t>
    </rPh>
    <phoneticPr fontId="3"/>
  </si>
  <si>
    <t>運営費</t>
    <rPh sb="0" eb="3">
      <t>ウンエイヒ</t>
    </rPh>
    <phoneticPr fontId="3"/>
  </si>
  <si>
    <t>③固定費　（消費税抜き）</t>
    <rPh sb="1" eb="4">
      <t>コテイヒ</t>
    </rPh>
    <rPh sb="6" eb="9">
      <t>ショウヒゼイ</t>
    </rPh>
    <rPh sb="9" eb="10">
      <t>ヌ</t>
    </rPh>
    <phoneticPr fontId="3"/>
  </si>
  <si>
    <t>④変動費　（消費税抜き）</t>
    <rPh sb="1" eb="4">
      <t>ヘンドウヒ</t>
    </rPh>
    <rPh sb="6" eb="9">
      <t>ショウヒゼイ</t>
    </rPh>
    <rPh sb="9" eb="10">
      <t>ヌ</t>
    </rPh>
    <phoneticPr fontId="3"/>
  </si>
  <si>
    <t>事業費（基幹的設備改良工事費・運営費）</t>
    <rPh sb="0" eb="3">
      <t>ジギョウヒ</t>
    </rPh>
    <rPh sb="4" eb="7">
      <t>キカンテキ</t>
    </rPh>
    <rPh sb="7" eb="9">
      <t>セツビ</t>
    </rPh>
    <rPh sb="9" eb="11">
      <t>カイリョウ</t>
    </rPh>
    <rPh sb="11" eb="13">
      <t>コウジ</t>
    </rPh>
    <rPh sb="13" eb="14">
      <t>ヒ</t>
    </rPh>
    <rPh sb="15" eb="17">
      <t>ウンエイ</t>
    </rPh>
    <rPh sb="17" eb="18">
      <t>ヒ</t>
    </rPh>
    <phoneticPr fontId="3"/>
  </si>
  <si>
    <t>①基幹的設備改良工事費
　（消費税抜き）</t>
    <rPh sb="1" eb="4">
      <t>キカンテキ</t>
    </rPh>
    <rPh sb="4" eb="6">
      <t>セツビ</t>
    </rPh>
    <rPh sb="6" eb="8">
      <t>カイリョウ</t>
    </rPh>
    <rPh sb="8" eb="10">
      <t>コウジ</t>
    </rPh>
    <rPh sb="10" eb="11">
      <t>ヒ</t>
    </rPh>
    <rPh sb="14" eb="17">
      <t>ショウヒゼイ</t>
    </rPh>
    <rPh sb="17" eb="18">
      <t>ヌ</t>
    </rPh>
    <phoneticPr fontId="3"/>
  </si>
  <si>
    <t>②基幹的設備改良工事費
　（消費税込み）</t>
    <rPh sb="1" eb="4">
      <t>キカンテキ</t>
    </rPh>
    <rPh sb="4" eb="6">
      <t>セツビ</t>
    </rPh>
    <rPh sb="6" eb="8">
      <t>カイリョウ</t>
    </rPh>
    <rPh sb="8" eb="11">
      <t>コウジヒ</t>
    </rPh>
    <rPh sb="14" eb="17">
      <t>ショウヒゼイ</t>
    </rPh>
    <rPh sb="17" eb="18">
      <t>コ</t>
    </rPh>
    <phoneticPr fontId="3"/>
  </si>
  <si>
    <t>令和3</t>
    <rPh sb="0" eb="2">
      <t>レイワ</t>
    </rPh>
    <phoneticPr fontId="3"/>
  </si>
  <si>
    <t>令和4</t>
    <rPh sb="0" eb="2">
      <t>レイワ</t>
    </rPh>
    <phoneticPr fontId="3"/>
  </si>
  <si>
    <t>令和5</t>
    <rPh sb="0" eb="2">
      <t>レイワ</t>
    </rPh>
    <phoneticPr fontId="3"/>
  </si>
  <si>
    <t>令和6</t>
    <rPh sb="0" eb="2">
      <t>レイワ</t>
    </rPh>
    <phoneticPr fontId="3"/>
  </si>
  <si>
    <t>令和7</t>
    <rPh sb="0" eb="2">
      <t>レイワ</t>
    </rPh>
    <phoneticPr fontId="3"/>
  </si>
  <si>
    <t>令和8</t>
    <rPh sb="0" eb="2">
      <t>レイワ</t>
    </rPh>
    <phoneticPr fontId="3"/>
  </si>
  <si>
    <t>令和9</t>
    <rPh sb="0" eb="2">
      <t>レイワ</t>
    </rPh>
    <phoneticPr fontId="3"/>
  </si>
  <si>
    <t>令和10</t>
    <rPh sb="0" eb="2">
      <t>レイワ</t>
    </rPh>
    <phoneticPr fontId="3"/>
  </si>
  <si>
    <t>令和11</t>
    <rPh sb="0" eb="2">
      <t>レイワ</t>
    </rPh>
    <phoneticPr fontId="3"/>
  </si>
  <si>
    <t>令和12</t>
    <rPh sb="0" eb="2">
      <t>レイワ</t>
    </rPh>
    <phoneticPr fontId="3"/>
  </si>
  <si>
    <t>令和13</t>
    <rPh sb="0" eb="2">
      <t>レイワ</t>
    </rPh>
    <phoneticPr fontId="3"/>
  </si>
  <si>
    <t>令和14</t>
    <rPh sb="0" eb="2">
      <t>レイワ</t>
    </rPh>
    <phoneticPr fontId="3"/>
  </si>
  <si>
    <t>令和15</t>
    <rPh sb="0" eb="2">
      <t>レイワ</t>
    </rPh>
    <phoneticPr fontId="3"/>
  </si>
  <si>
    <t>令和16</t>
    <rPh sb="0" eb="2">
      <t>レイワ</t>
    </rPh>
    <phoneticPr fontId="3"/>
  </si>
  <si>
    <t>令和17</t>
    <rPh sb="0" eb="2">
      <t>レイワ</t>
    </rPh>
    <phoneticPr fontId="3"/>
  </si>
  <si>
    <t>令和18</t>
    <rPh sb="0" eb="2">
      <t>レイワ</t>
    </rPh>
    <phoneticPr fontId="3"/>
  </si>
  <si>
    <t>令和19</t>
    <rPh sb="0" eb="2">
      <t>レイワ</t>
    </rPh>
    <phoneticPr fontId="3"/>
  </si>
  <si>
    <t>令和20</t>
    <rPh sb="0" eb="2">
      <t>レイワ</t>
    </rPh>
    <phoneticPr fontId="3"/>
  </si>
  <si>
    <t>令和21</t>
    <rPh sb="0" eb="2">
      <t>レイワ</t>
    </rPh>
    <phoneticPr fontId="3"/>
  </si>
  <si>
    <t>令和22</t>
    <rPh sb="0" eb="2">
      <t>レイワ</t>
    </rPh>
    <phoneticPr fontId="3"/>
  </si>
  <si>
    <t>令和23</t>
    <rPh sb="0" eb="2">
      <t>レイワ</t>
    </rPh>
    <phoneticPr fontId="3"/>
  </si>
  <si>
    <t>令和24</t>
    <rPh sb="0" eb="2">
      <t>レイワ</t>
    </rPh>
    <phoneticPr fontId="3"/>
  </si>
  <si>
    <t>令和25</t>
    <rPh sb="0" eb="2">
      <t>レイワ</t>
    </rPh>
    <phoneticPr fontId="3"/>
  </si>
  <si>
    <t>資本構成</t>
    <rPh sb="0" eb="2">
      <t>シホン</t>
    </rPh>
    <rPh sb="2" eb="4">
      <t>コウセイ</t>
    </rPh>
    <phoneticPr fontId="3"/>
  </si>
  <si>
    <t>No.</t>
    <phoneticPr fontId="3"/>
  </si>
  <si>
    <t>出資企業</t>
    <rPh sb="0" eb="2">
      <t>シュッシ</t>
    </rPh>
    <rPh sb="2" eb="4">
      <t>キギョウ</t>
    </rPh>
    <phoneticPr fontId="3"/>
  </si>
  <si>
    <t>出資金額
（千円）</t>
    <rPh sb="0" eb="2">
      <t>シュッシ</t>
    </rPh>
    <rPh sb="2" eb="4">
      <t>キンガク</t>
    </rPh>
    <rPh sb="6" eb="7">
      <t>セン</t>
    </rPh>
    <rPh sb="7" eb="8">
      <t>エン</t>
    </rPh>
    <phoneticPr fontId="3"/>
  </si>
  <si>
    <t>出資割合
（％）</t>
    <rPh sb="0" eb="2">
      <t>シュッシ</t>
    </rPh>
    <rPh sb="2" eb="4">
      <t>ワリアイ</t>
    </rPh>
    <phoneticPr fontId="4"/>
  </si>
  <si>
    <t>役　　　　　　割</t>
    <rPh sb="0" eb="1">
      <t>エキ</t>
    </rPh>
    <rPh sb="7" eb="8">
      <t>ワリ</t>
    </rPh>
    <phoneticPr fontId="3"/>
  </si>
  <si>
    <t>通番
（様式第２号－１に記載の通番）</t>
    <rPh sb="0" eb="1">
      <t>ツウ</t>
    </rPh>
    <rPh sb="1" eb="2">
      <t>バン</t>
    </rPh>
    <rPh sb="4" eb="6">
      <t>ヨウシキ</t>
    </rPh>
    <rPh sb="6" eb="7">
      <t>ダイ</t>
    </rPh>
    <rPh sb="8" eb="9">
      <t>ゴウ</t>
    </rPh>
    <rPh sb="12" eb="14">
      <t>キサイ</t>
    </rPh>
    <rPh sb="15" eb="16">
      <t>トオ</t>
    </rPh>
    <rPh sb="16" eb="17">
      <t>バン</t>
    </rPh>
    <phoneticPr fontId="3"/>
  </si>
  <si>
    <t>代表企業</t>
    <rPh sb="0" eb="2">
      <t>ダイヒョウ</t>
    </rPh>
    <rPh sb="2" eb="4">
      <t>キギョウ</t>
    </rPh>
    <phoneticPr fontId="3"/>
  </si>
  <si>
    <t>50％を超えること。</t>
    <rPh sb="4" eb="5">
      <t>コ</t>
    </rPh>
    <phoneticPr fontId="3"/>
  </si>
  <si>
    <t>合　計</t>
    <rPh sb="0" eb="1">
      <t>ゴウ</t>
    </rPh>
    <rPh sb="2" eb="3">
      <t>ケイ</t>
    </rPh>
    <phoneticPr fontId="3"/>
  </si>
  <si>
    <t>　100,000千円以上とすること。</t>
    <rPh sb="8" eb="9">
      <t>チ</t>
    </rPh>
    <rPh sb="9" eb="10">
      <t>エン</t>
    </rPh>
    <rPh sb="10" eb="12">
      <t>イジョウ</t>
    </rPh>
    <phoneticPr fontId="3"/>
  </si>
  <si>
    <t>※企業名は記載しないこと。</t>
    <rPh sb="1" eb="3">
      <t>キギョウ</t>
    </rPh>
    <rPh sb="3" eb="4">
      <t>メイ</t>
    </rPh>
    <rPh sb="5" eb="7">
      <t>キサイ</t>
    </rPh>
    <phoneticPr fontId="3"/>
  </si>
  <si>
    <t>※記入欄が足りない場合は、適宜追加すること。</t>
    <rPh sb="1" eb="3">
      <t>キニュウ</t>
    </rPh>
    <rPh sb="3" eb="4">
      <t>ラン</t>
    </rPh>
    <rPh sb="5" eb="6">
      <t>タ</t>
    </rPh>
    <rPh sb="9" eb="11">
      <t>バアイ</t>
    </rPh>
    <rPh sb="13" eb="15">
      <t>テキギ</t>
    </rPh>
    <rPh sb="15" eb="17">
      <t>ツイカ</t>
    </rPh>
    <phoneticPr fontId="3"/>
  </si>
  <si>
    <t>特別目的会社の構成</t>
    <rPh sb="0" eb="2">
      <t>トクベツ</t>
    </rPh>
    <rPh sb="2" eb="4">
      <t>モクテキ</t>
    </rPh>
    <rPh sb="4" eb="6">
      <t>ガイシャ</t>
    </rPh>
    <rPh sb="7" eb="9">
      <t>コウセイ</t>
    </rPh>
    <phoneticPr fontId="4"/>
  </si>
  <si>
    <t>様式第10号-4</t>
    <rPh sb="0" eb="2">
      <t>ヨウシキ</t>
    </rPh>
    <rPh sb="2" eb="3">
      <t>ダイ</t>
    </rPh>
    <rPh sb="5" eb="6">
      <t>ゴウ</t>
    </rPh>
    <phoneticPr fontId="3"/>
  </si>
  <si>
    <t>特別目的会社の構成について記載してください。</t>
    <rPh sb="0" eb="2">
      <t>トクベツ</t>
    </rPh>
    <rPh sb="2" eb="4">
      <t>モクテキ</t>
    </rPh>
    <rPh sb="4" eb="6">
      <t>カイシャ</t>
    </rPh>
    <rPh sb="7" eb="9">
      <t>コウセイ</t>
    </rPh>
    <rPh sb="13" eb="15">
      <t>キサイ</t>
    </rPh>
    <phoneticPr fontId="3"/>
  </si>
  <si>
    <t>項　目</t>
    <rPh sb="0" eb="3">
      <t>コウモク</t>
    </rPh>
    <phoneticPr fontId="3"/>
  </si>
  <si>
    <t xml:space="preserve">総　計
</t>
    <rPh sb="0" eb="1">
      <t>ソウ</t>
    </rPh>
    <rPh sb="2" eb="3">
      <t>ケイ</t>
    </rPh>
    <phoneticPr fontId="3"/>
  </si>
  <si>
    <t>総　計</t>
    <rPh sb="0" eb="1">
      <t>ソウケイ</t>
    </rPh>
    <rPh sb="2" eb="3">
      <t>ケイ</t>
    </rPh>
    <phoneticPr fontId="3"/>
  </si>
  <si>
    <t>※特別目的会社設立資本金については開業費には含めないこと。</t>
    <phoneticPr fontId="3"/>
  </si>
  <si>
    <t>※開業費には、基幹的設備改良工事期間中の特別目的会社にかかる費用、</t>
    <phoneticPr fontId="3"/>
  </si>
  <si>
    <t xml:space="preserve"> 　支出（人件費、事務所経費等）を記載すること。</t>
    <phoneticPr fontId="3"/>
  </si>
  <si>
    <t>様式第10号-5</t>
    <rPh sb="0" eb="2">
      <t>ヨウシキ</t>
    </rPh>
    <rPh sb="2" eb="3">
      <t>ダイ</t>
    </rPh>
    <rPh sb="5" eb="6">
      <t>ゴウ</t>
    </rPh>
    <phoneticPr fontId="3"/>
  </si>
  <si>
    <t>開業費について記載してください。</t>
    <rPh sb="0" eb="2">
      <t>カイギョウ</t>
    </rPh>
    <rPh sb="2" eb="3">
      <t>ヒ</t>
    </rPh>
    <rPh sb="7" eb="9">
      <t>キサイ</t>
    </rPh>
    <phoneticPr fontId="3"/>
  </si>
  <si>
    <t>様式第10号-2-1、2</t>
    <rPh sb="0" eb="2">
      <t>ヨウシキ</t>
    </rPh>
    <rPh sb="2" eb="3">
      <t>ダイ</t>
    </rPh>
    <rPh sb="5" eb="6">
      <t>ゴウ</t>
    </rPh>
    <phoneticPr fontId="3"/>
  </si>
  <si>
    <t>（単位：円）</t>
    <rPh sb="1" eb="3">
      <t>タンイ</t>
    </rPh>
    <rPh sb="4" eb="5">
      <t>エン</t>
    </rPh>
    <phoneticPr fontId="3"/>
  </si>
  <si>
    <t>　　　　　　　　　　　　　　　年　　度
　項　目</t>
    <rPh sb="15" eb="16">
      <t>トシ</t>
    </rPh>
    <rPh sb="18" eb="19">
      <t>ド</t>
    </rPh>
    <rPh sb="22" eb="23">
      <t>コウ</t>
    </rPh>
    <rPh sb="24" eb="25">
      <t>メ</t>
    </rPh>
    <phoneticPr fontId="4"/>
  </si>
  <si>
    <t>量及び金額</t>
    <rPh sb="0" eb="1">
      <t>リョウ</t>
    </rPh>
    <rPh sb="1" eb="2">
      <t>オヨ</t>
    </rPh>
    <rPh sb="3" eb="5">
      <t>キンガク</t>
    </rPh>
    <phoneticPr fontId="4"/>
  </si>
  <si>
    <t>合計</t>
    <rPh sb="0" eb="1">
      <t>ゴウ</t>
    </rPh>
    <rPh sb="1" eb="2">
      <t>ケイ</t>
    </rPh>
    <phoneticPr fontId="4"/>
  </si>
  <si>
    <t>（量）</t>
    <rPh sb="1" eb="2">
      <t>リョウ</t>
    </rPh>
    <phoneticPr fontId="4"/>
  </si>
  <si>
    <t>金　額</t>
    <rPh sb="0" eb="1">
      <t>キン</t>
    </rPh>
    <rPh sb="2" eb="3">
      <t>ガク</t>
    </rPh>
    <phoneticPr fontId="4"/>
  </si>
  <si>
    <t>合　計　金　額</t>
    <rPh sb="0" eb="1">
      <t>ゴウ</t>
    </rPh>
    <rPh sb="2" eb="3">
      <t>ケイ</t>
    </rPh>
    <rPh sb="4" eb="5">
      <t>キン</t>
    </rPh>
    <rPh sb="6" eb="7">
      <t>ガク</t>
    </rPh>
    <phoneticPr fontId="4"/>
  </si>
  <si>
    <t>※固定的な費用には、ごみ処理量の変動によって変動しない費用を記載すること。</t>
    <rPh sb="3" eb="4">
      <t>テキ</t>
    </rPh>
    <rPh sb="5" eb="7">
      <t>ヒヨウ</t>
    </rPh>
    <phoneticPr fontId="4"/>
  </si>
  <si>
    <t>※（量）の項目は、各使用量等の単位に置き換えること。</t>
    <rPh sb="2" eb="3">
      <t>リョウ</t>
    </rPh>
    <rPh sb="5" eb="7">
      <t>コウモク</t>
    </rPh>
    <rPh sb="9" eb="10">
      <t>カク</t>
    </rPh>
    <rPh sb="10" eb="13">
      <t>シヨウリョウ</t>
    </rPh>
    <rPh sb="13" eb="14">
      <t>トウ</t>
    </rPh>
    <rPh sb="15" eb="17">
      <t>タンイ</t>
    </rPh>
    <rPh sb="18" eb="19">
      <t>オ</t>
    </rPh>
    <rPh sb="20" eb="21">
      <t>カ</t>
    </rPh>
    <phoneticPr fontId="4"/>
  </si>
  <si>
    <t>様式第10号-9</t>
    <rPh sb="0" eb="2">
      <t>ヨウシキ</t>
    </rPh>
    <rPh sb="2" eb="3">
      <t>ダイ</t>
    </rPh>
    <rPh sb="5" eb="6">
      <t>ゴウ</t>
    </rPh>
    <phoneticPr fontId="3"/>
  </si>
  <si>
    <t>様式第10号-6-1、2</t>
    <rPh sb="0" eb="2">
      <t>ヨウシキ</t>
    </rPh>
    <rPh sb="2" eb="3">
      <t>ダイ</t>
    </rPh>
    <rPh sb="5" eb="6">
      <t>ゴウ</t>
    </rPh>
    <phoneticPr fontId="3"/>
  </si>
  <si>
    <t>焼却施設　　運転経費（固定的な費用）　【消費税抜き】</t>
    <rPh sb="0" eb="2">
      <t>ショウキャク</t>
    </rPh>
    <rPh sb="2" eb="4">
      <t>シセツ</t>
    </rPh>
    <rPh sb="6" eb="8">
      <t>ウンテン</t>
    </rPh>
    <rPh sb="11" eb="14">
      <t>コテイテキ</t>
    </rPh>
    <rPh sb="15" eb="17">
      <t>ヒヨウ</t>
    </rPh>
    <rPh sb="20" eb="23">
      <t>ショウヒゼイ</t>
    </rPh>
    <rPh sb="23" eb="24">
      <t>ヌ</t>
    </rPh>
    <phoneticPr fontId="4"/>
  </si>
  <si>
    <t>リサイクルプラザ　　運転経費（固定的な費用）　【消費税抜き】</t>
    <rPh sb="10" eb="12">
      <t>ウンテン</t>
    </rPh>
    <rPh sb="15" eb="18">
      <t>コテイテキ</t>
    </rPh>
    <rPh sb="19" eb="21">
      <t>ヒヨウ</t>
    </rPh>
    <rPh sb="24" eb="27">
      <t>ショウヒゼイ</t>
    </rPh>
    <rPh sb="27" eb="28">
      <t>ヌ</t>
    </rPh>
    <phoneticPr fontId="4"/>
  </si>
  <si>
    <t>運転経費（固定的な費用）について記載してください。</t>
    <rPh sb="0" eb="2">
      <t>ウンテン</t>
    </rPh>
    <rPh sb="2" eb="4">
      <t>ケイヒ</t>
    </rPh>
    <rPh sb="5" eb="8">
      <t>コテイテキ</t>
    </rPh>
    <rPh sb="9" eb="11">
      <t>ヒヨウ</t>
    </rPh>
    <rPh sb="16" eb="18">
      <t>キサイ</t>
    </rPh>
    <phoneticPr fontId="3"/>
  </si>
  <si>
    <t>　　　　　　　　　　　　　年　　度
　項　　目</t>
    <rPh sb="13" eb="14">
      <t>トシ</t>
    </rPh>
    <rPh sb="16" eb="17">
      <t>ド</t>
    </rPh>
    <rPh sb="20" eb="21">
      <t>コウ</t>
    </rPh>
    <rPh sb="23" eb="24">
      <t>メ</t>
    </rPh>
    <phoneticPr fontId="3"/>
  </si>
  <si>
    <t>頻度</t>
    <phoneticPr fontId="4"/>
  </si>
  <si>
    <t>金額</t>
    <rPh sb="0" eb="2">
      <t>キンガク</t>
    </rPh>
    <phoneticPr fontId="4"/>
  </si>
  <si>
    <t>法定点検・定期点検等費用</t>
    <rPh sb="0" eb="2">
      <t>ホウテイ</t>
    </rPh>
    <rPh sb="2" eb="4">
      <t>テンケン</t>
    </rPh>
    <rPh sb="5" eb="7">
      <t>テイキ</t>
    </rPh>
    <rPh sb="7" eb="9">
      <t>テンケン</t>
    </rPh>
    <rPh sb="9" eb="10">
      <t>トウ</t>
    </rPh>
    <rPh sb="10" eb="12">
      <t>ヒヨウ</t>
    </rPh>
    <phoneticPr fontId="3"/>
  </si>
  <si>
    <t>小　計</t>
  </si>
  <si>
    <t>補修費用</t>
    <rPh sb="0" eb="2">
      <t>ホシュウ</t>
    </rPh>
    <rPh sb="2" eb="4">
      <t>ヒヨウ</t>
    </rPh>
    <phoneticPr fontId="3"/>
  </si>
  <si>
    <t>更新費用</t>
    <rPh sb="0" eb="2">
      <t>コウシン</t>
    </rPh>
    <rPh sb="2" eb="4">
      <t>ヒヨウ</t>
    </rPh>
    <phoneticPr fontId="3"/>
  </si>
  <si>
    <t>小　計</t>
    <rPh sb="0" eb="1">
      <t>ショウ</t>
    </rPh>
    <rPh sb="2" eb="3">
      <t>ケイ</t>
    </rPh>
    <phoneticPr fontId="3"/>
  </si>
  <si>
    <t>合　計</t>
    <rPh sb="0" eb="1">
      <t>ゴウ</t>
    </rPh>
    <phoneticPr fontId="3"/>
  </si>
  <si>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3"/>
  </si>
  <si>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3"/>
  </si>
  <si>
    <t>※記入欄が足りない場合は適宜追加すること。</t>
    <rPh sb="1" eb="3">
      <t>キニュウ</t>
    </rPh>
    <rPh sb="3" eb="4">
      <t>ラン</t>
    </rPh>
    <rPh sb="5" eb="6">
      <t>タ</t>
    </rPh>
    <rPh sb="9" eb="11">
      <t>バアイ</t>
    </rPh>
    <rPh sb="12" eb="14">
      <t>テキギ</t>
    </rPh>
    <rPh sb="14" eb="16">
      <t>ツイカ</t>
    </rPh>
    <phoneticPr fontId="3"/>
  </si>
  <si>
    <t>焼却施設　　維持管理費（固定的な費用）　【消費税抜き】</t>
    <rPh sb="0" eb="2">
      <t>ショウキャク</t>
    </rPh>
    <rPh sb="2" eb="4">
      <t>シセツ</t>
    </rPh>
    <rPh sb="6" eb="8">
      <t>イジ</t>
    </rPh>
    <rPh sb="8" eb="10">
      <t>カンリ</t>
    </rPh>
    <rPh sb="10" eb="11">
      <t>ヒ</t>
    </rPh>
    <rPh sb="12" eb="15">
      <t>コテイテキ</t>
    </rPh>
    <rPh sb="16" eb="18">
      <t>ヒヨウ</t>
    </rPh>
    <rPh sb="21" eb="24">
      <t>ショウヒゼイ</t>
    </rPh>
    <rPh sb="24" eb="25">
      <t>ヌ</t>
    </rPh>
    <phoneticPr fontId="4"/>
  </si>
  <si>
    <t>リサイクルプラザ　　維持管理費（固定的な費用）　【消費税抜き】</t>
    <rPh sb="10" eb="12">
      <t>イジ</t>
    </rPh>
    <rPh sb="12" eb="14">
      <t>カンリ</t>
    </rPh>
    <rPh sb="14" eb="15">
      <t>ヒ</t>
    </rPh>
    <rPh sb="16" eb="19">
      <t>コテイテキ</t>
    </rPh>
    <rPh sb="20" eb="22">
      <t>ヒヨウ</t>
    </rPh>
    <rPh sb="25" eb="28">
      <t>ショウヒゼイ</t>
    </rPh>
    <rPh sb="28" eb="29">
      <t>ヌ</t>
    </rPh>
    <phoneticPr fontId="4"/>
  </si>
  <si>
    <t>様式第10号-7-1、2</t>
    <rPh sb="0" eb="2">
      <t>ヨウシキ</t>
    </rPh>
    <rPh sb="2" eb="3">
      <t>ダイ</t>
    </rPh>
    <rPh sb="5" eb="6">
      <t>ゴウ</t>
    </rPh>
    <phoneticPr fontId="3"/>
  </si>
  <si>
    <t>維持管理費（固定的な費用）について記載してください。</t>
    <rPh sb="0" eb="2">
      <t>イジ</t>
    </rPh>
    <rPh sb="2" eb="5">
      <t>カンリヒ</t>
    </rPh>
    <rPh sb="6" eb="9">
      <t>コテイテキ</t>
    </rPh>
    <rPh sb="10" eb="12">
      <t>ヒヨウ</t>
    </rPh>
    <rPh sb="17" eb="19">
      <t>キサイ</t>
    </rPh>
    <phoneticPr fontId="3"/>
  </si>
  <si>
    <t>維持管理費（固定的な費用）　【消費税抜き】</t>
    <rPh sb="0" eb="2">
      <t>イジ</t>
    </rPh>
    <rPh sb="2" eb="4">
      <t>カンリ</t>
    </rPh>
    <rPh sb="4" eb="5">
      <t>ヒ</t>
    </rPh>
    <rPh sb="6" eb="9">
      <t>コテイテキ</t>
    </rPh>
    <rPh sb="10" eb="12">
      <t>ヒヨウ</t>
    </rPh>
    <rPh sb="15" eb="18">
      <t>ショウヒゼイ</t>
    </rPh>
    <rPh sb="18" eb="19">
      <t>ヌ</t>
    </rPh>
    <phoneticPr fontId="4"/>
  </si>
  <si>
    <t>受入供給設備</t>
    <rPh sb="0" eb="2">
      <t>ウケイレ</t>
    </rPh>
    <rPh sb="2" eb="4">
      <t>キョウキュウ</t>
    </rPh>
    <rPh sb="4" eb="6">
      <t>セツビ</t>
    </rPh>
    <phoneticPr fontId="3"/>
  </si>
  <si>
    <t>－</t>
    <phoneticPr fontId="3"/>
  </si>
  <si>
    <t>(受入供給設備）
ごみ計量機</t>
    <rPh sb="1" eb="3">
      <t>ウケイレ</t>
    </rPh>
    <rPh sb="3" eb="5">
      <t>キョウキュウ</t>
    </rPh>
    <rPh sb="5" eb="7">
      <t>セツビ</t>
    </rPh>
    <rPh sb="11" eb="13">
      <t>ケイリョウ</t>
    </rPh>
    <rPh sb="13" eb="14">
      <t>キ</t>
    </rPh>
    <phoneticPr fontId="3"/>
  </si>
  <si>
    <t>法定2年</t>
    <rPh sb="0" eb="2">
      <t>ホウテイ</t>
    </rPh>
    <rPh sb="3" eb="4">
      <t>ネン</t>
    </rPh>
    <phoneticPr fontId="3"/>
  </si>
  <si>
    <t>(受入供給設備）
ごみｸﾚｰﾝ</t>
    <rPh sb="1" eb="3">
      <t>ウケイレ</t>
    </rPh>
    <rPh sb="3" eb="5">
      <t>キョウキュウ</t>
    </rPh>
    <rPh sb="5" eb="7">
      <t>セツビ</t>
    </rPh>
    <phoneticPr fontId="3"/>
  </si>
  <si>
    <t>燃焼設備</t>
    <rPh sb="0" eb="2">
      <t>ネンショウ</t>
    </rPh>
    <rPh sb="2" eb="4">
      <t>セツビ</t>
    </rPh>
    <phoneticPr fontId="3"/>
  </si>
  <si>
    <t>燃焼ガス冷却設備</t>
    <rPh sb="0" eb="2">
      <t>ネンショウ</t>
    </rPh>
    <rPh sb="4" eb="6">
      <t>レイキャク</t>
    </rPh>
    <rPh sb="6" eb="8">
      <t>セツビ</t>
    </rPh>
    <phoneticPr fontId="3"/>
  </si>
  <si>
    <t>(燃焼ガス冷却設備)
ボイラ</t>
    <rPh sb="1" eb="3">
      <t>ネンショウ</t>
    </rPh>
    <rPh sb="5" eb="7">
      <t>レイキャク</t>
    </rPh>
    <rPh sb="7" eb="9">
      <t>セツビ</t>
    </rPh>
    <phoneticPr fontId="3"/>
  </si>
  <si>
    <t>排ガス処理設備</t>
    <rPh sb="0" eb="1">
      <t>ハイ</t>
    </rPh>
    <rPh sb="3" eb="5">
      <t>ショリ</t>
    </rPh>
    <rPh sb="5" eb="7">
      <t>セツビ</t>
    </rPh>
    <phoneticPr fontId="3"/>
  </si>
  <si>
    <t>補修費用</t>
    <rPh sb="0" eb="2">
      <t>ホシュウ</t>
    </rPh>
    <phoneticPr fontId="3"/>
  </si>
  <si>
    <t>（受入供給設備）
ごみｸﾚｰﾝﾌﾞﾚｰｷﾊﾟｯﾄﾞ交換</t>
    <rPh sb="1" eb="3">
      <t>ウケイレ</t>
    </rPh>
    <rPh sb="3" eb="5">
      <t>キョウキュウ</t>
    </rPh>
    <rPh sb="5" eb="7">
      <t>セツビ</t>
    </rPh>
    <rPh sb="25" eb="27">
      <t>コウカン</t>
    </rPh>
    <phoneticPr fontId="3"/>
  </si>
  <si>
    <t>3年</t>
    <rPh sb="1" eb="2">
      <t>ネン</t>
    </rPh>
    <phoneticPr fontId="5"/>
  </si>
  <si>
    <t>（受入供給設備）
ごみクレーンバケット交換</t>
    <rPh sb="1" eb="3">
      <t>ウケイレ</t>
    </rPh>
    <rPh sb="3" eb="5">
      <t>キョウキュウ</t>
    </rPh>
    <rPh sb="5" eb="7">
      <t>セツビ</t>
    </rPh>
    <rPh sb="19" eb="21">
      <t>コウカン</t>
    </rPh>
    <phoneticPr fontId="3"/>
  </si>
  <si>
    <t>5年</t>
    <rPh sb="1" eb="2">
      <t>ネン</t>
    </rPh>
    <phoneticPr fontId="5"/>
  </si>
  <si>
    <t>（受入供給設備）
脱臭装置活性炭交換</t>
    <rPh sb="1" eb="3">
      <t>ウケイレ</t>
    </rPh>
    <rPh sb="3" eb="5">
      <t>キョウキュウ</t>
    </rPh>
    <rPh sb="5" eb="7">
      <t>セツビ</t>
    </rPh>
    <rPh sb="9" eb="11">
      <t>ダッシュウ</t>
    </rPh>
    <rPh sb="11" eb="13">
      <t>ソウチ</t>
    </rPh>
    <rPh sb="13" eb="16">
      <t>カッセイタン</t>
    </rPh>
    <rPh sb="16" eb="18">
      <t>コウカン</t>
    </rPh>
    <phoneticPr fontId="3"/>
  </si>
  <si>
    <t>毎年</t>
    <rPh sb="0" eb="2">
      <t>マイトシ</t>
    </rPh>
    <phoneticPr fontId="3"/>
  </si>
  <si>
    <t>（排ガス処理設備）
バグフィルタろ布交換</t>
    <rPh sb="1" eb="2">
      <t>ハイ</t>
    </rPh>
    <rPh sb="4" eb="6">
      <t>ショリ</t>
    </rPh>
    <rPh sb="6" eb="8">
      <t>セツビ</t>
    </rPh>
    <rPh sb="17" eb="18">
      <t>フ</t>
    </rPh>
    <rPh sb="18" eb="20">
      <t>コウカン</t>
    </rPh>
    <phoneticPr fontId="3"/>
  </si>
  <si>
    <r>
      <t>5</t>
    </r>
    <r>
      <rPr>
        <sz val="11"/>
        <rFont val="ＭＳ Ｐゴシック"/>
        <family val="3"/>
        <charset val="128"/>
      </rPr>
      <t>年</t>
    </r>
    <rPh sb="1" eb="2">
      <t>ネン</t>
    </rPh>
    <phoneticPr fontId="5"/>
  </si>
  <si>
    <t>（排ガス処理設備）
触媒交換</t>
    <rPh sb="1" eb="2">
      <t>ハイ</t>
    </rPh>
    <rPh sb="4" eb="6">
      <t>ショリ</t>
    </rPh>
    <rPh sb="6" eb="8">
      <t>セツビ</t>
    </rPh>
    <rPh sb="10" eb="12">
      <t>ショクバイ</t>
    </rPh>
    <rPh sb="12" eb="14">
      <t>コウカン</t>
    </rPh>
    <phoneticPr fontId="3"/>
  </si>
  <si>
    <r>
      <t>4</t>
    </r>
    <r>
      <rPr>
        <sz val="11"/>
        <rFont val="ＭＳ Ｐゴシック"/>
        <family val="3"/>
        <charset val="128"/>
      </rPr>
      <t>年</t>
    </r>
    <rPh sb="1" eb="2">
      <t>ネン</t>
    </rPh>
    <phoneticPr fontId="5"/>
  </si>
  <si>
    <t>更新費用</t>
    <rPh sb="0" eb="2">
      <t>コウシン</t>
    </rPh>
    <phoneticPr fontId="3"/>
  </si>
  <si>
    <t>※管理・運転・機器整備・その他の人員についてそれぞれ記載すること。</t>
    <rPh sb="1" eb="3">
      <t>カンリ</t>
    </rPh>
    <rPh sb="4" eb="6">
      <t>ウンテン</t>
    </rPh>
    <rPh sb="7" eb="9">
      <t>キキ</t>
    </rPh>
    <rPh sb="9" eb="11">
      <t>セイビ</t>
    </rPh>
    <rPh sb="14" eb="15">
      <t>タ</t>
    </rPh>
    <rPh sb="16" eb="18">
      <t>ジンイン</t>
    </rPh>
    <rPh sb="26" eb="28">
      <t>キサイ</t>
    </rPh>
    <phoneticPr fontId="3"/>
  </si>
  <si>
    <t>千円</t>
    <rPh sb="0" eb="2">
      <t>センエン</t>
    </rPh>
    <phoneticPr fontId="4"/>
  </si>
  <si>
    <t>人</t>
    <rPh sb="0" eb="1">
      <t>ニン</t>
    </rPh>
    <phoneticPr fontId="4"/>
  </si>
  <si>
    <t>総　計</t>
  </si>
  <si>
    <t>直勤者</t>
    <rPh sb="0" eb="1">
      <t>チョク</t>
    </rPh>
    <rPh sb="1" eb="2">
      <t>キンム</t>
    </rPh>
    <rPh sb="2" eb="3">
      <t>シャ</t>
    </rPh>
    <phoneticPr fontId="3"/>
  </si>
  <si>
    <t>日勤者</t>
    <rPh sb="0" eb="3">
      <t>ニッキンシャ</t>
    </rPh>
    <phoneticPr fontId="3"/>
  </si>
  <si>
    <t>　　　   年度
 単位</t>
    <rPh sb="6" eb="8">
      <t>ネンド</t>
    </rPh>
    <rPh sb="10" eb="12">
      <t>タンイ</t>
    </rPh>
    <phoneticPr fontId="4"/>
  </si>
  <si>
    <t>人数（人）及び給与</t>
    <rPh sb="0" eb="2">
      <t>ニンズウ</t>
    </rPh>
    <rPh sb="3" eb="4">
      <t>ニン</t>
    </rPh>
    <rPh sb="5" eb="6">
      <t>オヨ</t>
    </rPh>
    <rPh sb="7" eb="9">
      <t>キュウヨ</t>
    </rPh>
    <phoneticPr fontId="4"/>
  </si>
  <si>
    <t>給与・年俸（単価）
（福利厚生費等含む）</t>
    <rPh sb="0" eb="2">
      <t>キュウヨ</t>
    </rPh>
    <rPh sb="3" eb="5">
      <t>ネンポウ</t>
    </rPh>
    <rPh sb="6" eb="8">
      <t>タンカ</t>
    </rPh>
    <rPh sb="11" eb="16">
      <t>フクリコウセイヒ</t>
    </rPh>
    <rPh sb="16" eb="17">
      <t>トウ</t>
    </rPh>
    <rPh sb="17" eb="18">
      <t>フク</t>
    </rPh>
    <phoneticPr fontId="3"/>
  </si>
  <si>
    <t>職種</t>
    <rPh sb="0" eb="2">
      <t>ショクシュ</t>
    </rPh>
    <phoneticPr fontId="3"/>
  </si>
  <si>
    <t>様式第10号-8-1、2</t>
    <rPh sb="0" eb="2">
      <t>ヨウシキ</t>
    </rPh>
    <rPh sb="2" eb="3">
      <t>ダイ</t>
    </rPh>
    <rPh sb="5" eb="6">
      <t>ゴウ</t>
    </rPh>
    <phoneticPr fontId="3"/>
  </si>
  <si>
    <t>人件費（固定的な費用）について記載してください。</t>
    <rPh sb="0" eb="3">
      <t>ジンケンヒ</t>
    </rPh>
    <rPh sb="4" eb="7">
      <t>コテイテキ</t>
    </rPh>
    <rPh sb="8" eb="10">
      <t>ヒヨウ</t>
    </rPh>
    <rPh sb="15" eb="17">
      <t>キサイ</t>
    </rPh>
    <phoneticPr fontId="3"/>
  </si>
  <si>
    <t>焼却施設　　人件費（固定的な費用）　【消費税抜き】</t>
    <rPh sb="0" eb="2">
      <t>ショウキャク</t>
    </rPh>
    <rPh sb="2" eb="4">
      <t>シセツ</t>
    </rPh>
    <rPh sb="6" eb="8">
      <t>ジンケン</t>
    </rPh>
    <rPh sb="8" eb="9">
      <t>ヒ</t>
    </rPh>
    <rPh sb="10" eb="13">
      <t>コテイテキ</t>
    </rPh>
    <rPh sb="14" eb="16">
      <t>ヒヨウ</t>
    </rPh>
    <rPh sb="19" eb="22">
      <t>ショウヒゼイ</t>
    </rPh>
    <rPh sb="22" eb="23">
      <t>ヌ</t>
    </rPh>
    <phoneticPr fontId="4"/>
  </si>
  <si>
    <t>リサイクルプラザ　　人件費（固定的な費用）　【消費税抜き】</t>
    <rPh sb="10" eb="12">
      <t>ジンケン</t>
    </rPh>
    <rPh sb="12" eb="13">
      <t>ヒ</t>
    </rPh>
    <rPh sb="14" eb="17">
      <t>コテイテキ</t>
    </rPh>
    <rPh sb="18" eb="20">
      <t>ヒヨウ</t>
    </rPh>
    <rPh sb="23" eb="26">
      <t>ショウヒゼイ</t>
    </rPh>
    <rPh sb="26" eb="27">
      <t>ヌ</t>
    </rPh>
    <phoneticPr fontId="4"/>
  </si>
  <si>
    <t>様式第10号-10</t>
    <rPh sb="0" eb="2">
      <t>ヨウシキ</t>
    </rPh>
    <rPh sb="2" eb="3">
      <t>ダイ</t>
    </rPh>
    <rPh sb="5" eb="6">
      <t>ゴウ</t>
    </rPh>
    <phoneticPr fontId="3"/>
  </si>
  <si>
    <t>令和3</t>
  </si>
  <si>
    <t>令和4</t>
  </si>
  <si>
    <t>令和5</t>
  </si>
  <si>
    <t>令和6</t>
  </si>
  <si>
    <t>令和7</t>
  </si>
  <si>
    <t>令和8</t>
  </si>
  <si>
    <t>令和9</t>
  </si>
  <si>
    <t>令和10</t>
  </si>
  <si>
    <t>令和11</t>
  </si>
  <si>
    <t>令和12</t>
  </si>
  <si>
    <t>令和13</t>
  </si>
  <si>
    <t>令和14</t>
  </si>
  <si>
    <t>令和15</t>
  </si>
  <si>
    <t>令和16</t>
  </si>
  <si>
    <t>令和17</t>
  </si>
  <si>
    <t>令和18</t>
  </si>
  <si>
    <t>令和19</t>
  </si>
  <si>
    <t>令和20</t>
  </si>
  <si>
    <t>令和21</t>
  </si>
  <si>
    <t>令和22</t>
  </si>
  <si>
    <t>令和23</t>
  </si>
  <si>
    <t>令和24</t>
  </si>
  <si>
    <t>令和25</t>
  </si>
  <si>
    <t>令和3年度</t>
    <rPh sb="0" eb="2">
      <t>レイワ</t>
    </rPh>
    <rPh sb="3" eb="4">
      <t>ネン</t>
    </rPh>
    <rPh sb="4" eb="5">
      <t>ド</t>
    </rPh>
    <phoneticPr fontId="3"/>
  </si>
  <si>
    <t>令和4年度</t>
    <rPh sb="0" eb="2">
      <t>レイワ</t>
    </rPh>
    <rPh sb="3" eb="4">
      <t>ネン</t>
    </rPh>
    <rPh sb="4" eb="5">
      <t>ド</t>
    </rPh>
    <phoneticPr fontId="3"/>
  </si>
  <si>
    <t>令和5年度</t>
    <rPh sb="0" eb="2">
      <t>レイワ</t>
    </rPh>
    <rPh sb="3" eb="4">
      <t>ネン</t>
    </rPh>
    <rPh sb="4" eb="5">
      <t>ド</t>
    </rPh>
    <phoneticPr fontId="3"/>
  </si>
  <si>
    <t>焼却施設　基幹的設備改良工事費</t>
    <rPh sb="0" eb="2">
      <t>ショウキャク</t>
    </rPh>
    <rPh sb="2" eb="4">
      <t>シセツ</t>
    </rPh>
    <phoneticPr fontId="3"/>
  </si>
  <si>
    <t>リサイクルプラザ　基幹的設備改良工事費</t>
    <phoneticPr fontId="3"/>
  </si>
  <si>
    <t>運営費  【消費税抜き】</t>
    <rPh sb="0" eb="2">
      <t>ウンエイ</t>
    </rPh>
    <rPh sb="2" eb="3">
      <t>ヒ</t>
    </rPh>
    <rPh sb="6" eb="9">
      <t>ショウヒゼイ</t>
    </rPh>
    <rPh sb="9" eb="10">
      <t>ヌ</t>
    </rPh>
    <phoneticPr fontId="3"/>
  </si>
  <si>
    <t>※令和6年2月から焼却施設にて処理を行うものとして委託費を記入すること。</t>
    <rPh sb="1" eb="3">
      <t>レイワ</t>
    </rPh>
    <rPh sb="9" eb="11">
      <t>ショウキャク</t>
    </rPh>
    <rPh sb="11" eb="13">
      <t>シセツ</t>
    </rPh>
    <phoneticPr fontId="4"/>
  </si>
  <si>
    <t>※変動費とは処理対象ごみの処理量に応じて支払われる変動的な運営費を指し、本様式においては、焼却施設にかかる変動費のみ記入すること。（リサイクルプラザにかかる運営費は全て固定費として支払う）</t>
    <rPh sb="1" eb="3">
      <t>ヘンドウ</t>
    </rPh>
    <rPh sb="3" eb="4">
      <t>ヒ</t>
    </rPh>
    <rPh sb="6" eb="8">
      <t>ショリ</t>
    </rPh>
    <rPh sb="8" eb="10">
      <t>タイショウ</t>
    </rPh>
    <rPh sb="13" eb="15">
      <t>ショリ</t>
    </rPh>
    <rPh sb="15" eb="16">
      <t>リョウ</t>
    </rPh>
    <rPh sb="17" eb="18">
      <t>オウ</t>
    </rPh>
    <rPh sb="20" eb="22">
      <t>シハラ</t>
    </rPh>
    <rPh sb="25" eb="28">
      <t>ヘンドウテキ</t>
    </rPh>
    <rPh sb="29" eb="32">
      <t>ウンエイヒ</t>
    </rPh>
    <rPh sb="33" eb="34">
      <t>サ</t>
    </rPh>
    <rPh sb="36" eb="37">
      <t>ホン</t>
    </rPh>
    <rPh sb="37" eb="39">
      <t>ヨウシキ</t>
    </rPh>
    <rPh sb="45" eb="47">
      <t>ショウキャク</t>
    </rPh>
    <rPh sb="47" eb="49">
      <t>シセツ</t>
    </rPh>
    <rPh sb="53" eb="55">
      <t>ヘンドウ</t>
    </rPh>
    <rPh sb="55" eb="56">
      <t>ヒ</t>
    </rPh>
    <rPh sb="58" eb="60">
      <t>キニュウ</t>
    </rPh>
    <rPh sb="78" eb="81">
      <t>ウンエイヒ</t>
    </rPh>
    <rPh sb="82" eb="83">
      <t>スベ</t>
    </rPh>
    <rPh sb="84" eb="87">
      <t>コテイヒ</t>
    </rPh>
    <rPh sb="90" eb="92">
      <t>シハラ</t>
    </rPh>
    <phoneticPr fontId="3"/>
  </si>
  <si>
    <t>特別目的会社費用</t>
    <rPh sb="0" eb="2">
      <t>トクベツ</t>
    </rPh>
    <rPh sb="2" eb="4">
      <t>モクテキ</t>
    </rPh>
    <rPh sb="4" eb="6">
      <t>カイシャ</t>
    </rPh>
    <rPh sb="6" eb="8">
      <t>ヒヨウ</t>
    </rPh>
    <phoneticPr fontId="3"/>
  </si>
  <si>
    <t>焼却施設</t>
    <rPh sb="0" eb="2">
      <t>ショウキャク</t>
    </rPh>
    <rPh sb="2" eb="4">
      <t>シセツ</t>
    </rPh>
    <phoneticPr fontId="3"/>
  </si>
  <si>
    <t>開業費(固定的な費用）</t>
    <rPh sb="0" eb="2">
      <t>カイギョウ</t>
    </rPh>
    <rPh sb="2" eb="3">
      <t>ヒ</t>
    </rPh>
    <rPh sb="4" eb="7">
      <t>コテイテキ</t>
    </rPh>
    <rPh sb="8" eb="10">
      <t>ヒヨウ</t>
    </rPh>
    <phoneticPr fontId="3"/>
  </si>
  <si>
    <t>　　　  年度
 単位</t>
    <rPh sb="5" eb="7">
      <t>ネンド</t>
    </rPh>
    <rPh sb="9" eb="11">
      <t>タンイ</t>
    </rPh>
    <phoneticPr fontId="4"/>
  </si>
  <si>
    <t>基幹的設備改良工事期間</t>
    <rPh sb="0" eb="3">
      <t>キカンテキ</t>
    </rPh>
    <rPh sb="3" eb="5">
      <t>セツビ</t>
    </rPh>
    <rPh sb="5" eb="7">
      <t>カイリョウ</t>
    </rPh>
    <rPh sb="7" eb="9">
      <t>コウジ</t>
    </rPh>
    <rPh sb="9" eb="11">
      <t>キカン</t>
    </rPh>
    <phoneticPr fontId="64"/>
  </si>
  <si>
    <t>基幹的設備改良工事及び長期包括運営委託事業</t>
    <rPh sb="11" eb="13">
      <t>チョウキ</t>
    </rPh>
    <rPh sb="13" eb="15">
      <t>ホウカツ</t>
    </rPh>
    <rPh sb="15" eb="17">
      <t>ウンエイ</t>
    </rPh>
    <rPh sb="17" eb="19">
      <t>イタク</t>
    </rPh>
    <rPh sb="19" eb="21">
      <t>ジギョウ</t>
    </rPh>
    <phoneticPr fontId="3"/>
  </si>
  <si>
    <t>元金</t>
    <rPh sb="0" eb="2">
      <t>ガンキン</t>
    </rPh>
    <phoneticPr fontId="3"/>
  </si>
  <si>
    <t>千円／年</t>
    <rPh sb="0" eb="2">
      <t>センエン</t>
    </rPh>
    <rPh sb="3" eb="4">
      <t>ネン</t>
    </rPh>
    <phoneticPr fontId="3"/>
  </si>
  <si>
    <t>千円／年</t>
    <phoneticPr fontId="3"/>
  </si>
  <si>
    <t>3．市から特別目的会社（SPC）への運営費支払額</t>
    <rPh sb="2" eb="3">
      <t>シ</t>
    </rPh>
    <rPh sb="5" eb="7">
      <t>トクベツ</t>
    </rPh>
    <rPh sb="7" eb="9">
      <t>モクテキ</t>
    </rPh>
    <rPh sb="9" eb="11">
      <t>ガイシャ</t>
    </rPh>
    <rPh sb="18" eb="21">
      <t>ウンエイヒ</t>
    </rPh>
    <rPh sb="21" eb="23">
      <t>シハライ</t>
    </rPh>
    <rPh sb="23" eb="24">
      <t>ガク</t>
    </rPh>
    <phoneticPr fontId="3"/>
  </si>
  <si>
    <t>計画処理量（焼却施設）</t>
    <rPh sb="0" eb="2">
      <t>ケイカク</t>
    </rPh>
    <rPh sb="2" eb="4">
      <t>ショリ</t>
    </rPh>
    <rPh sb="4" eb="5">
      <t>リョウ</t>
    </rPh>
    <rPh sb="6" eb="8">
      <t>ショウキャク</t>
    </rPh>
    <rPh sb="8" eb="10">
      <t>シセツ</t>
    </rPh>
    <phoneticPr fontId="3"/>
  </si>
  <si>
    <t>ｔ／年</t>
    <rPh sb="2" eb="3">
      <t>ネン</t>
    </rPh>
    <phoneticPr fontId="3"/>
  </si>
  <si>
    <t>キャッシュフロー計算書</t>
    <rPh sb="8" eb="11">
      <t>ケイサンショ</t>
    </rPh>
    <phoneticPr fontId="64"/>
  </si>
  <si>
    <t>（単位:千円）</t>
    <rPh sb="1" eb="3">
      <t>タンイ</t>
    </rPh>
    <rPh sb="4" eb="6">
      <t>センエン</t>
    </rPh>
    <phoneticPr fontId="3"/>
  </si>
  <si>
    <t>　　　　　　　　　　　　年　　度
　　項　　目</t>
    <rPh sb="20" eb="21">
      <t>コウ</t>
    </rPh>
    <rPh sb="23" eb="24">
      <t>メ</t>
    </rPh>
    <phoneticPr fontId="64"/>
  </si>
  <si>
    <t>税引き後利益</t>
    <rPh sb="0" eb="2">
      <t>ゼイビ</t>
    </rPh>
    <rPh sb="3" eb="4">
      <t>ゴ</t>
    </rPh>
    <rPh sb="4" eb="6">
      <t>リエキ</t>
    </rPh>
    <phoneticPr fontId="64"/>
  </si>
  <si>
    <t>減価償却費</t>
    <phoneticPr fontId="64"/>
  </si>
  <si>
    <t>開業費償却費</t>
    <rPh sb="0" eb="2">
      <t>カイギョウ</t>
    </rPh>
    <rPh sb="2" eb="3">
      <t>ヒ</t>
    </rPh>
    <rPh sb="3" eb="6">
      <t>ショウキャクヒ</t>
    </rPh>
    <phoneticPr fontId="64"/>
  </si>
  <si>
    <t>短期借入金返済</t>
    <phoneticPr fontId="64"/>
  </si>
  <si>
    <t>出資(資本金)等</t>
    <rPh sb="3" eb="6">
      <t>シホンキン</t>
    </rPh>
    <rPh sb="7" eb="8">
      <t>ナド</t>
    </rPh>
    <phoneticPr fontId="64"/>
  </si>
  <si>
    <t>配当等</t>
    <rPh sb="0" eb="2">
      <t>ハイトウ</t>
    </rPh>
    <rPh sb="2" eb="3">
      <t>ナド</t>
    </rPh>
    <phoneticPr fontId="64"/>
  </si>
  <si>
    <t>Ⅴ．累積ｷｬｯｼｭﾌﾛｰ</t>
    <rPh sb="2" eb="4">
      <t>ルイセキ</t>
    </rPh>
    <phoneticPr fontId="64"/>
  </si>
  <si>
    <t>様式第10号-11</t>
    <rPh sb="0" eb="2">
      <t>ヨウシキ</t>
    </rPh>
    <rPh sb="2" eb="3">
      <t>ダイ</t>
    </rPh>
    <rPh sb="5" eb="6">
      <t>ゴウ</t>
    </rPh>
    <phoneticPr fontId="3"/>
  </si>
  <si>
    <t>資金調達計画</t>
    <rPh sb="0" eb="2">
      <t>シキン</t>
    </rPh>
    <rPh sb="2" eb="4">
      <t>チョウタツ</t>
    </rPh>
    <rPh sb="4" eb="6">
      <t>ケイカク</t>
    </rPh>
    <phoneticPr fontId="3"/>
  </si>
  <si>
    <t>資金調達計画について記載してください。</t>
    <rPh sb="0" eb="2">
      <t>シキン</t>
    </rPh>
    <rPh sb="2" eb="4">
      <t>チョウタツ</t>
    </rPh>
    <rPh sb="4" eb="6">
      <t>ケイカク</t>
    </rPh>
    <rPh sb="10" eb="12">
      <t>キサイ</t>
    </rPh>
    <phoneticPr fontId="3"/>
  </si>
  <si>
    <t>特別目的会社の資金調達の内訳</t>
    <rPh sb="0" eb="2">
      <t>トクベツ</t>
    </rPh>
    <rPh sb="2" eb="4">
      <t>モクテキ</t>
    </rPh>
    <rPh sb="4" eb="6">
      <t>カイシャ</t>
    </rPh>
    <rPh sb="7" eb="9">
      <t>シキン</t>
    </rPh>
    <rPh sb="9" eb="11">
      <t>チョウタツ</t>
    </rPh>
    <rPh sb="12" eb="14">
      <t>ウチワケ</t>
    </rPh>
    <phoneticPr fontId="3"/>
  </si>
  <si>
    <t>自己資本</t>
    <rPh sb="0" eb="2">
      <t>ジコ</t>
    </rPh>
    <rPh sb="2" eb="4">
      <t>シホン</t>
    </rPh>
    <phoneticPr fontId="3"/>
  </si>
  <si>
    <t>金融機関借入</t>
    <rPh sb="0" eb="2">
      <t>キンユウ</t>
    </rPh>
    <rPh sb="2" eb="4">
      <t>キカン</t>
    </rPh>
    <rPh sb="4" eb="5">
      <t>カ</t>
    </rPh>
    <rPh sb="5" eb="6">
      <t>イ</t>
    </rPh>
    <phoneticPr fontId="3"/>
  </si>
  <si>
    <t>金融機関名</t>
    <rPh sb="0" eb="2">
      <t>キンユウ</t>
    </rPh>
    <rPh sb="2" eb="4">
      <t>キカン</t>
    </rPh>
    <rPh sb="4" eb="5">
      <t>メイ</t>
    </rPh>
    <phoneticPr fontId="3"/>
  </si>
  <si>
    <t>借入額</t>
    <rPh sb="0" eb="2">
      <t>カリイレ</t>
    </rPh>
    <rPh sb="2" eb="3">
      <t>ガク</t>
    </rPh>
    <phoneticPr fontId="3"/>
  </si>
  <si>
    <t>借入時期</t>
    <rPh sb="0" eb="2">
      <t>カリイレ</t>
    </rPh>
    <rPh sb="2" eb="4">
      <t>ジキ</t>
    </rPh>
    <phoneticPr fontId="3"/>
  </si>
  <si>
    <t>借入期間</t>
    <rPh sb="0" eb="2">
      <t>カリイレ</t>
    </rPh>
    <rPh sb="2" eb="4">
      <t>キカン</t>
    </rPh>
    <phoneticPr fontId="3"/>
  </si>
  <si>
    <t>見直時期</t>
    <rPh sb="0" eb="2">
      <t>ミナオ</t>
    </rPh>
    <rPh sb="2" eb="4">
      <t>ジキ</t>
    </rPh>
    <phoneticPr fontId="3"/>
  </si>
  <si>
    <t>その他の条件</t>
    <rPh sb="2" eb="3">
      <t>タ</t>
    </rPh>
    <rPh sb="4" eb="6">
      <t>ジョウケン</t>
    </rPh>
    <phoneticPr fontId="3"/>
  </si>
  <si>
    <t>融資確約</t>
    <rPh sb="0" eb="2">
      <t>ユウシ</t>
    </rPh>
    <rPh sb="2" eb="4">
      <t>カクヤク</t>
    </rPh>
    <phoneticPr fontId="3"/>
  </si>
  <si>
    <t>関心表明</t>
    <rPh sb="0" eb="2">
      <t>カンシン</t>
    </rPh>
    <rPh sb="2" eb="4">
      <t>ヒョウメイ</t>
    </rPh>
    <phoneticPr fontId="3"/>
  </si>
  <si>
    <t>有　　・　　無</t>
    <rPh sb="0" eb="1">
      <t>アリ</t>
    </rPh>
    <rPh sb="6" eb="7">
      <t>ム</t>
    </rPh>
    <phoneticPr fontId="3"/>
  </si>
  <si>
    <t>※必要に応じて「その他の条件」に条件等を記載すること。</t>
    <rPh sb="1" eb="3">
      <t>ヒツヨウ</t>
    </rPh>
    <rPh sb="4" eb="5">
      <t>オウ</t>
    </rPh>
    <rPh sb="10" eb="11">
      <t>タ</t>
    </rPh>
    <rPh sb="12" eb="14">
      <t>ジョウケン</t>
    </rPh>
    <rPh sb="16" eb="18">
      <t>ジョウケン</t>
    </rPh>
    <rPh sb="18" eb="19">
      <t>トウ</t>
    </rPh>
    <rPh sb="20" eb="22">
      <t>キサイ</t>
    </rPh>
    <phoneticPr fontId="3"/>
  </si>
  <si>
    <t>※融資確約、関心表明がある場合、添付し提出すること。</t>
    <rPh sb="1" eb="3">
      <t>ユウシ</t>
    </rPh>
    <rPh sb="3" eb="5">
      <t>カクヤク</t>
    </rPh>
    <rPh sb="6" eb="8">
      <t>カンシン</t>
    </rPh>
    <rPh sb="8" eb="10">
      <t>ヒョウメイ</t>
    </rPh>
    <rPh sb="13" eb="15">
      <t>バアイ</t>
    </rPh>
    <rPh sb="16" eb="18">
      <t>テンプ</t>
    </rPh>
    <rPh sb="19" eb="21">
      <t>テイシュツ</t>
    </rPh>
    <phoneticPr fontId="3"/>
  </si>
  <si>
    <t>※その他に検討している資金調達方法があれば別紙（任意様式）を添付し提出すること。</t>
    <rPh sb="3" eb="4">
      <t>ホカ</t>
    </rPh>
    <rPh sb="5" eb="7">
      <t>ケントウ</t>
    </rPh>
    <rPh sb="11" eb="13">
      <t>シキン</t>
    </rPh>
    <rPh sb="13" eb="15">
      <t>チョウタツ</t>
    </rPh>
    <rPh sb="15" eb="17">
      <t>ホウホウ</t>
    </rPh>
    <rPh sb="21" eb="23">
      <t>ベッシ</t>
    </rPh>
    <rPh sb="24" eb="26">
      <t>ニンイ</t>
    </rPh>
    <rPh sb="26" eb="28">
      <t>ヨウシキ</t>
    </rPh>
    <rPh sb="30" eb="32">
      <t>テンプ</t>
    </rPh>
    <rPh sb="33" eb="35">
      <t>テイシュツ</t>
    </rPh>
    <phoneticPr fontId="3"/>
  </si>
  <si>
    <t>事業収支計画　【消費税抜き】</t>
    <rPh sb="0" eb="2">
      <t>ジギョウ</t>
    </rPh>
    <rPh sb="2" eb="4">
      <t>シュウシ</t>
    </rPh>
    <rPh sb="4" eb="6">
      <t>ケイカク</t>
    </rPh>
    <phoneticPr fontId="64"/>
  </si>
  <si>
    <t>⑥運営費（③+④）
　（消費税抜き）</t>
    <rPh sb="1" eb="3">
      <t>ウンエイ</t>
    </rPh>
    <rPh sb="3" eb="4">
      <t>ヒ</t>
    </rPh>
    <rPh sb="12" eb="15">
      <t>ショウヒゼイ</t>
    </rPh>
    <rPh sb="15" eb="16">
      <t>ヌ</t>
    </rPh>
    <phoneticPr fontId="3"/>
  </si>
  <si>
    <t>⑦運営費
　（消費税込み）</t>
    <rPh sb="1" eb="3">
      <t>ウンエイ</t>
    </rPh>
    <rPh sb="3" eb="4">
      <t>ヒ</t>
    </rPh>
    <rPh sb="7" eb="9">
      <t>ショウヒ</t>
    </rPh>
    <rPh sb="9" eb="10">
      <t>ゼイ</t>
    </rPh>
    <rPh sb="10" eb="11">
      <t>コミ</t>
    </rPh>
    <phoneticPr fontId="3"/>
  </si>
  <si>
    <t>事業費（①＋⑤＋⑥）
（消費税抜き）</t>
    <rPh sb="0" eb="3">
      <t>ジギョウヒ</t>
    </rPh>
    <rPh sb="12" eb="15">
      <t>ショウヒゼイ</t>
    </rPh>
    <rPh sb="15" eb="16">
      <t>ヌ</t>
    </rPh>
    <phoneticPr fontId="3"/>
  </si>
  <si>
    <t>事業費（②＋⑤＋⑦）
　（消費税込み）</t>
    <rPh sb="0" eb="3">
      <t>ジギョウヒ</t>
    </rPh>
    <rPh sb="13" eb="16">
      <t>ショウヒゼイ</t>
    </rPh>
    <rPh sb="16" eb="17">
      <t>コ</t>
    </rPh>
    <phoneticPr fontId="3"/>
  </si>
  <si>
    <t>⑤金利　（消費税抜き）</t>
    <rPh sb="1" eb="3">
      <t>キンリ</t>
    </rPh>
    <rPh sb="5" eb="8">
      <t>ショウヒゼイ</t>
    </rPh>
    <rPh sb="8" eb="9">
      <t>ヌ</t>
    </rPh>
    <phoneticPr fontId="3"/>
  </si>
  <si>
    <t>燃やせるごみ</t>
  </si>
  <si>
    <t>衛生プラント下水汚泥</t>
  </si>
  <si>
    <t>破砕・選別可燃性残さ</t>
  </si>
  <si>
    <t>破砕・選別不燃残さ（硬質プラスチック）</t>
  </si>
  <si>
    <t>草木・剪定枝</t>
    <rPh sb="0" eb="2">
      <t>クサキ</t>
    </rPh>
    <rPh sb="3" eb="5">
      <t>センテイ</t>
    </rPh>
    <rPh sb="5" eb="6">
      <t>エダ</t>
    </rPh>
    <phoneticPr fontId="3"/>
  </si>
  <si>
    <t>容器包装プラスチック</t>
    <rPh sb="0" eb="2">
      <t>ヨウキ</t>
    </rPh>
    <rPh sb="2" eb="4">
      <t>ホウソウ</t>
    </rPh>
    <phoneticPr fontId="3"/>
  </si>
  <si>
    <t>燃やせないごみ</t>
  </si>
  <si>
    <t>粗大ごみ</t>
  </si>
  <si>
    <t>飲料缶</t>
  </si>
  <si>
    <t>びん</t>
  </si>
  <si>
    <t>ペットボトル</t>
  </si>
  <si>
    <t>計画処理量（リサイクルプラザ）</t>
    <phoneticPr fontId="3"/>
  </si>
  <si>
    <t>左記に加え木製家具の処理を含めること。</t>
    <rPh sb="0" eb="2">
      <t>サキ</t>
    </rPh>
    <rPh sb="3" eb="4">
      <t>クワ</t>
    </rPh>
    <rPh sb="5" eb="7">
      <t>モクセイ</t>
    </rPh>
    <rPh sb="7" eb="9">
      <t>カグ</t>
    </rPh>
    <rPh sb="10" eb="12">
      <t>ショリ</t>
    </rPh>
    <rPh sb="13" eb="14">
      <t>フク</t>
    </rPh>
    <phoneticPr fontId="3"/>
  </si>
  <si>
    <t>合計</t>
    <rPh sb="0" eb="2">
      <t>ゴウケイ</t>
    </rPh>
    <phoneticPr fontId="3"/>
  </si>
  <si>
    <t>＜記載要領＞
１．入力場所
　水色のセル部分に各記載事項を入力すること。
２．その他
　本様式に記載の内容は、各提出書類との整合を図ること。
　各様式に記載された注意事項に従って記載すること。
　代表企業（構成企業も含む）等を直接的に特定できる記述を行わないこと。</t>
    <rPh sb="1" eb="3">
      <t>キサイ</t>
    </rPh>
    <rPh sb="3" eb="5">
      <t>ヨウリョウ</t>
    </rPh>
    <rPh sb="15" eb="17">
      <t>ミズイロ</t>
    </rPh>
    <rPh sb="55" eb="56">
      <t>カク</t>
    </rPh>
    <rPh sb="56" eb="58">
      <t>テイシュツ</t>
    </rPh>
    <rPh sb="58" eb="60">
      <t>ショルイ</t>
    </rPh>
    <phoneticPr fontId="3"/>
  </si>
  <si>
    <t>契約電力（kW）</t>
    <rPh sb="0" eb="2">
      <t>ケイヤク</t>
    </rPh>
    <rPh sb="2" eb="4">
      <t>デンリョク</t>
    </rPh>
    <phoneticPr fontId="6"/>
  </si>
  <si>
    <t>契約種別</t>
    <rPh sb="0" eb="2">
      <t>ケイヤク</t>
    </rPh>
    <rPh sb="2" eb="4">
      <t>シュベツ</t>
    </rPh>
    <phoneticPr fontId="6"/>
  </si>
  <si>
    <t>＜契約電力内訳＞</t>
    <rPh sb="1" eb="3">
      <t>ケイヤク</t>
    </rPh>
    <rPh sb="3" eb="5">
      <t>デンリョク</t>
    </rPh>
    <rPh sb="5" eb="7">
      <t>ウチワケ</t>
    </rPh>
    <phoneticPr fontId="6"/>
  </si>
  <si>
    <t>合計</t>
    <rPh sb="0" eb="2">
      <t>ゴウケイ</t>
    </rPh>
    <phoneticPr fontId="6"/>
  </si>
  <si>
    <t>円/月</t>
    <rPh sb="0" eb="1">
      <t>エン</t>
    </rPh>
    <rPh sb="2" eb="3">
      <t>ツキ</t>
    </rPh>
    <phoneticPr fontId="6"/>
  </si>
  <si>
    <t>電力従量料金（変動的費用）</t>
    <rPh sb="0" eb="2">
      <t>デンリョク</t>
    </rPh>
    <rPh sb="2" eb="4">
      <t>ジュウリョウ</t>
    </rPh>
    <rPh sb="4" eb="6">
      <t>リョウキン</t>
    </rPh>
    <rPh sb="7" eb="9">
      <t>ヘンドウ</t>
    </rPh>
    <rPh sb="9" eb="10">
      <t>テキ</t>
    </rPh>
    <rPh sb="10" eb="11">
      <t>ヒ</t>
    </rPh>
    <rPh sb="11" eb="12">
      <t>ヨウ</t>
    </rPh>
    <phoneticPr fontId="6"/>
  </si>
  <si>
    <t>電力従量料金（固定的費用）</t>
    <rPh sb="0" eb="2">
      <t>デンリョク</t>
    </rPh>
    <rPh sb="2" eb="4">
      <t>ジュウリョウ</t>
    </rPh>
    <rPh sb="4" eb="6">
      <t>リョウキン</t>
    </rPh>
    <rPh sb="7" eb="10">
      <t>コテイテキ</t>
    </rPh>
    <rPh sb="10" eb="12">
      <t>ヒヨウ</t>
    </rPh>
    <phoneticPr fontId="6"/>
  </si>
  <si>
    <t>電力基本料金（固定的費用）</t>
    <rPh sb="0" eb="2">
      <t>デンリョク</t>
    </rPh>
    <rPh sb="2" eb="4">
      <t>キホン</t>
    </rPh>
    <rPh sb="4" eb="6">
      <t>リョウキン</t>
    </rPh>
    <rPh sb="7" eb="10">
      <t>コテイテキ</t>
    </rPh>
    <rPh sb="10" eb="12">
      <t>ヒヨウ</t>
    </rPh>
    <phoneticPr fontId="6"/>
  </si>
  <si>
    <t>＜買電費用内訳＞</t>
    <rPh sb="1" eb="2">
      <t>カ</t>
    </rPh>
    <rPh sb="2" eb="3">
      <t>デン</t>
    </rPh>
    <rPh sb="3" eb="5">
      <t>ヒヨウ</t>
    </rPh>
    <rPh sb="5" eb="7">
      <t>ウチワケ</t>
    </rPh>
    <phoneticPr fontId="6"/>
  </si>
  <si>
    <t>kWh/月</t>
    <phoneticPr fontId="6"/>
  </si>
  <si>
    <t>所内電力量 ＊1</t>
    <rPh sb="0" eb="2">
      <t>ショナイ</t>
    </rPh>
    <rPh sb="2" eb="4">
      <t>デンリョク</t>
    </rPh>
    <rPh sb="4" eb="5">
      <t>リョウ</t>
    </rPh>
    <phoneticPr fontId="3"/>
  </si>
  <si>
    <t>電力量
（出）</t>
    <rPh sb="0" eb="2">
      <t>デンリョク</t>
    </rPh>
    <rPh sb="2" eb="3">
      <t>リョウ</t>
    </rPh>
    <rPh sb="5" eb="6">
      <t>デ</t>
    </rPh>
    <phoneticPr fontId="6"/>
  </si>
  <si>
    <t>kWh/月</t>
  </si>
  <si>
    <t>購入電力量</t>
    <rPh sb="0" eb="2">
      <t>コウニュウ</t>
    </rPh>
    <rPh sb="2" eb="4">
      <t>デンリョク</t>
    </rPh>
    <rPh sb="4" eb="5">
      <t>リョウ</t>
    </rPh>
    <phoneticPr fontId="6"/>
  </si>
  <si>
    <t>総発電電力量</t>
    <rPh sb="0" eb="1">
      <t>ソウ</t>
    </rPh>
    <rPh sb="1" eb="3">
      <t>ハツデン</t>
    </rPh>
    <rPh sb="3" eb="5">
      <t>デンリョク</t>
    </rPh>
    <rPh sb="5" eb="6">
      <t>リョウ</t>
    </rPh>
    <phoneticPr fontId="3"/>
  </si>
  <si>
    <t>電力量
（入）</t>
    <rPh sb="0" eb="2">
      <t>デンリョク</t>
    </rPh>
    <rPh sb="2" eb="3">
      <t>リョウ</t>
    </rPh>
    <rPh sb="5" eb="6">
      <t>イ</t>
    </rPh>
    <phoneticPr fontId="6"/>
  </si>
  <si>
    <t>日数</t>
    <rPh sb="0" eb="2">
      <t>ニッスウ</t>
    </rPh>
    <phoneticPr fontId="6"/>
  </si>
  <si>
    <t>年間</t>
    <rPh sb="0" eb="2">
      <t>ネンカン</t>
    </rPh>
    <phoneticPr fontId="6"/>
  </si>
  <si>
    <t>3月</t>
  </si>
  <si>
    <t>2月</t>
  </si>
  <si>
    <t>1月</t>
  </si>
  <si>
    <t>12月</t>
  </si>
  <si>
    <t>11月</t>
  </si>
  <si>
    <t>10月</t>
  </si>
  <si>
    <t>9月</t>
  </si>
  <si>
    <t>8月</t>
  </si>
  <si>
    <t>7月</t>
  </si>
  <si>
    <t>6月</t>
  </si>
  <si>
    <t>5月</t>
  </si>
  <si>
    <t>4月</t>
    <rPh sb="1" eb="2">
      <t>ガツ</t>
    </rPh>
    <phoneticPr fontId="6"/>
  </si>
  <si>
    <t>単位</t>
    <rPh sb="0" eb="2">
      <t>タンイ</t>
    </rPh>
    <phoneticPr fontId="6"/>
  </si>
  <si>
    <t>月</t>
    <rPh sb="0" eb="1">
      <t>ツキ</t>
    </rPh>
    <phoneticPr fontId="3"/>
  </si>
  <si>
    <t>＊1：計量棟、管理棟等の電力使用量も含む</t>
    <rPh sb="3" eb="6">
      <t>ケイリョウトウ</t>
    </rPh>
    <rPh sb="7" eb="9">
      <t>カンリ</t>
    </rPh>
    <rPh sb="9" eb="10">
      <t>トウ</t>
    </rPh>
    <rPh sb="10" eb="11">
      <t>トウ</t>
    </rPh>
    <rPh sb="12" eb="14">
      <t>デンリョク</t>
    </rPh>
    <rPh sb="14" eb="17">
      <t>シヨウリョウ</t>
    </rPh>
    <rPh sb="18" eb="19">
      <t>フク</t>
    </rPh>
    <phoneticPr fontId="3"/>
  </si>
  <si>
    <t>不燃物処理施設への供給量</t>
    <rPh sb="0" eb="2">
      <t>フネン</t>
    </rPh>
    <rPh sb="2" eb="3">
      <t>ブツ</t>
    </rPh>
    <rPh sb="3" eb="5">
      <t>ショリ</t>
    </rPh>
    <rPh sb="5" eb="7">
      <t>シセツ</t>
    </rPh>
    <rPh sb="9" eb="11">
      <t>キョウキュウ</t>
    </rPh>
    <rPh sb="11" eb="12">
      <t>リョウ</t>
    </rPh>
    <phoneticPr fontId="6"/>
  </si>
  <si>
    <t>＊2：丸め誤差を含むこと。</t>
    <rPh sb="3" eb="4">
      <t>マル</t>
    </rPh>
    <rPh sb="5" eb="7">
      <t>ゴサ</t>
    </rPh>
    <rPh sb="8" eb="9">
      <t>フク</t>
    </rPh>
    <phoneticPr fontId="3"/>
  </si>
  <si>
    <t>合計＊2</t>
    <rPh sb="0" eb="2">
      <t>ゴウケイ</t>
    </rPh>
    <phoneticPr fontId="6"/>
  </si>
  <si>
    <t>①施設稼働計画</t>
    <rPh sb="1" eb="3">
      <t>シセツ</t>
    </rPh>
    <rPh sb="3" eb="5">
      <t>カドウ</t>
    </rPh>
    <rPh sb="5" eb="7">
      <t>ケイカク</t>
    </rPh>
    <phoneticPr fontId="6"/>
  </si>
  <si>
    <t>②電力量</t>
    <rPh sb="1" eb="3">
      <t>デンリョク</t>
    </rPh>
    <rPh sb="3" eb="4">
      <t>リョウ</t>
    </rPh>
    <phoneticPr fontId="6"/>
  </si>
  <si>
    <t>施設稼働日数</t>
    <rPh sb="0" eb="2">
      <t>シセツ</t>
    </rPh>
    <rPh sb="2" eb="4">
      <t>カドウ</t>
    </rPh>
    <rPh sb="4" eb="6">
      <t>ニッスウ</t>
    </rPh>
    <phoneticPr fontId="3"/>
  </si>
  <si>
    <t>1号炉稼働日数</t>
    <rPh sb="1" eb="2">
      <t>ゴウ</t>
    </rPh>
    <rPh sb="2" eb="3">
      <t>ロ</t>
    </rPh>
    <rPh sb="3" eb="5">
      <t>カドウ</t>
    </rPh>
    <rPh sb="5" eb="7">
      <t>ニッスウ</t>
    </rPh>
    <phoneticPr fontId="6"/>
  </si>
  <si>
    <t>2号炉稼働日数</t>
    <rPh sb="1" eb="2">
      <t>ゴウ</t>
    </rPh>
    <rPh sb="2" eb="3">
      <t>ロ</t>
    </rPh>
    <rPh sb="3" eb="5">
      <t>カドウ</t>
    </rPh>
    <rPh sb="5" eb="7">
      <t>ニッスウ</t>
    </rPh>
    <phoneticPr fontId="6"/>
  </si>
  <si>
    <t>熱供給
計画</t>
    <rPh sb="0" eb="1">
      <t>ネツ</t>
    </rPh>
    <rPh sb="1" eb="3">
      <t>キョウキュウ</t>
    </rPh>
    <rPh sb="4" eb="6">
      <t>ケイカク</t>
    </rPh>
    <phoneticPr fontId="6"/>
  </si>
  <si>
    <t>運転
計画</t>
    <rPh sb="0" eb="2">
      <t>ウンテン</t>
    </rPh>
    <rPh sb="3" eb="5">
      <t>ケイカク</t>
    </rPh>
    <phoneticPr fontId="6"/>
  </si>
  <si>
    <t>日</t>
    <rPh sb="0" eb="1">
      <t>ニチ</t>
    </rPh>
    <phoneticPr fontId="6"/>
  </si>
  <si>
    <t>日</t>
    <rPh sb="0" eb="1">
      <t>ニチ</t>
    </rPh>
    <phoneticPr fontId="3"/>
  </si>
  <si>
    <t>余熱利用施設への熱供給日数</t>
    <rPh sb="0" eb="2">
      <t>ヨネツ</t>
    </rPh>
    <rPh sb="2" eb="4">
      <t>リヨウ</t>
    </rPh>
    <rPh sb="4" eb="6">
      <t>シセツ</t>
    </rPh>
    <rPh sb="8" eb="9">
      <t>ネツ</t>
    </rPh>
    <rPh sb="9" eb="11">
      <t>キョウキュウ</t>
    </rPh>
    <rPh sb="11" eb="13">
      <t>ニッスウ</t>
    </rPh>
    <phoneticPr fontId="3"/>
  </si>
  <si>
    <t>※その他特記事項がある場合は、その旨を様式下部に記載すること。</t>
    <rPh sb="3" eb="4">
      <t>ホカ</t>
    </rPh>
    <rPh sb="4" eb="6">
      <t>トッキ</t>
    </rPh>
    <rPh sb="6" eb="8">
      <t>ジコウ</t>
    </rPh>
    <rPh sb="11" eb="13">
      <t>バアイ</t>
    </rPh>
    <rPh sb="17" eb="18">
      <t>ムネ</t>
    </rPh>
    <rPh sb="19" eb="21">
      <t>ヨウシキ</t>
    </rPh>
    <rPh sb="21" eb="23">
      <t>カブ</t>
    </rPh>
    <rPh sb="24" eb="26">
      <t>キサイ</t>
    </rPh>
    <phoneticPr fontId="4"/>
  </si>
  <si>
    <t>様式第10号-12</t>
    <rPh sb="0" eb="2">
      <t>ヨウシキ</t>
    </rPh>
    <rPh sb="2" eb="3">
      <t>ダイ</t>
    </rPh>
    <rPh sb="5" eb="6">
      <t>ゴウ</t>
    </rPh>
    <phoneticPr fontId="3"/>
  </si>
  <si>
    <t>　 また『要求水準書　長期包括運営委託編 P.22に示す表9 計画処理量』及び要求水準書に示す計画ごみ質のうち、基準ごみ質時における施設稼働計画を1枚記入して提出して下さい。</t>
    <rPh sb="5" eb="7">
      <t>ヨウキュウ</t>
    </rPh>
    <rPh sb="7" eb="9">
      <t>スイジュン</t>
    </rPh>
    <rPh sb="9" eb="10">
      <t>ショ</t>
    </rPh>
    <rPh sb="11" eb="13">
      <t>チョウキ</t>
    </rPh>
    <rPh sb="13" eb="15">
      <t>ホウカツ</t>
    </rPh>
    <rPh sb="15" eb="17">
      <t>ウンエイ</t>
    </rPh>
    <rPh sb="17" eb="19">
      <t>イタク</t>
    </rPh>
    <rPh sb="19" eb="20">
      <t>ヘン</t>
    </rPh>
    <rPh sb="26" eb="27">
      <t>シメ</t>
    </rPh>
    <rPh sb="28" eb="29">
      <t>ヒョウ</t>
    </rPh>
    <rPh sb="31" eb="33">
      <t>ケイカク</t>
    </rPh>
    <rPh sb="33" eb="35">
      <t>ショリ</t>
    </rPh>
    <rPh sb="35" eb="36">
      <t>リョウ</t>
    </rPh>
    <rPh sb="37" eb="38">
      <t>オヨ</t>
    </rPh>
    <rPh sb="39" eb="41">
      <t>ヨウキュウ</t>
    </rPh>
    <rPh sb="41" eb="43">
      <t>スイジュン</t>
    </rPh>
    <rPh sb="43" eb="44">
      <t>ショ</t>
    </rPh>
    <rPh sb="45" eb="46">
      <t>シメ</t>
    </rPh>
    <rPh sb="47" eb="49">
      <t>ケイカク</t>
    </rPh>
    <rPh sb="51" eb="52">
      <t>シツ</t>
    </rPh>
    <rPh sb="56" eb="58">
      <t>キジュン</t>
    </rPh>
    <rPh sb="60" eb="61">
      <t>シツ</t>
    </rPh>
    <rPh sb="61" eb="62">
      <t>ジ</t>
    </rPh>
    <rPh sb="66" eb="68">
      <t>シセツ</t>
    </rPh>
    <rPh sb="68" eb="70">
      <t>カドウ</t>
    </rPh>
    <rPh sb="70" eb="72">
      <t>ケイカク</t>
    </rPh>
    <rPh sb="74" eb="75">
      <t>マイ</t>
    </rPh>
    <rPh sb="75" eb="77">
      <t>キニュウ</t>
    </rPh>
    <rPh sb="79" eb="81">
      <t>テイシュツ</t>
    </rPh>
    <rPh sb="83" eb="84">
      <t>クダ</t>
    </rPh>
    <phoneticPr fontId="4"/>
  </si>
  <si>
    <t>※『様式集 様式第10号-3に示す計画年間ごみ処理量』及び要求水準書に示す計画ごみ質のうち、基準ごみ質時における施設稼働計画を1枚記入して提出して下さい。</t>
    <rPh sb="2" eb="4">
      <t>ヨウシキ</t>
    </rPh>
    <rPh sb="4" eb="5">
      <t>シュウ</t>
    </rPh>
    <rPh sb="6" eb="8">
      <t>ヨウシキ</t>
    </rPh>
    <rPh sb="8" eb="9">
      <t>ダイ</t>
    </rPh>
    <rPh sb="11" eb="12">
      <t>ゴウ</t>
    </rPh>
    <rPh sb="15" eb="16">
      <t>シメ</t>
    </rPh>
    <rPh sb="17" eb="19">
      <t>ケイカク</t>
    </rPh>
    <rPh sb="19" eb="21">
      <t>ネンカン</t>
    </rPh>
    <rPh sb="23" eb="25">
      <t>ショリ</t>
    </rPh>
    <rPh sb="25" eb="26">
      <t>リョウ</t>
    </rPh>
    <rPh sb="27" eb="28">
      <t>オヨ</t>
    </rPh>
    <rPh sb="29" eb="31">
      <t>ヨウキュウ</t>
    </rPh>
    <rPh sb="31" eb="33">
      <t>スイジュン</t>
    </rPh>
    <rPh sb="33" eb="34">
      <t>ショ</t>
    </rPh>
    <rPh sb="35" eb="36">
      <t>シメ</t>
    </rPh>
    <rPh sb="37" eb="39">
      <t>ケイカク</t>
    </rPh>
    <rPh sb="41" eb="42">
      <t>シツ</t>
    </rPh>
    <rPh sb="46" eb="48">
      <t>キジュン</t>
    </rPh>
    <rPh sb="50" eb="51">
      <t>シツ</t>
    </rPh>
    <rPh sb="51" eb="52">
      <t>ジ</t>
    </rPh>
    <rPh sb="56" eb="58">
      <t>シセツ</t>
    </rPh>
    <rPh sb="58" eb="60">
      <t>カドウ</t>
    </rPh>
    <rPh sb="60" eb="62">
      <t>ケイカク</t>
    </rPh>
    <rPh sb="64" eb="65">
      <t>マイ</t>
    </rPh>
    <rPh sb="65" eb="67">
      <t>キニュウ</t>
    </rPh>
    <rPh sb="69" eb="71">
      <t>テイシュツ</t>
    </rPh>
    <rPh sb="73" eb="74">
      <t>クダ</t>
    </rPh>
    <phoneticPr fontId="4"/>
  </si>
  <si>
    <t>施設稼働計画（発電計画）</t>
    <rPh sb="0" eb="2">
      <t>シセツ</t>
    </rPh>
    <rPh sb="2" eb="4">
      <t>カドウ</t>
    </rPh>
    <rPh sb="4" eb="6">
      <t>ケイカク</t>
    </rPh>
    <rPh sb="7" eb="9">
      <t>ハツデン</t>
    </rPh>
    <rPh sb="9" eb="11">
      <t>ケイカク</t>
    </rPh>
    <phoneticPr fontId="4"/>
  </si>
  <si>
    <t>施設稼働計画（発電計画）について記載してください。</t>
    <rPh sb="0" eb="2">
      <t>シセツ</t>
    </rPh>
    <rPh sb="2" eb="4">
      <t>カドウ</t>
    </rPh>
    <rPh sb="4" eb="6">
      <t>ケイカク</t>
    </rPh>
    <rPh sb="7" eb="9">
      <t>ハツデン</t>
    </rPh>
    <rPh sb="9" eb="11">
      <t>ケイカク</t>
    </rPh>
    <rPh sb="16" eb="18">
      <t>キサイ</t>
    </rPh>
    <phoneticPr fontId="3"/>
  </si>
  <si>
    <t>金利（元金×_____％）</t>
    <rPh sb="0" eb="2">
      <t>キンリ</t>
    </rPh>
    <rPh sb="3" eb="5">
      <t>ガンキン</t>
    </rPh>
    <phoneticPr fontId="3"/>
  </si>
  <si>
    <t>特別目的会社開業費</t>
    <rPh sb="0" eb="2">
      <t>トクベツ</t>
    </rPh>
    <rPh sb="2" eb="4">
      <t>モクテキ</t>
    </rPh>
    <rPh sb="4" eb="6">
      <t>ガイシャ</t>
    </rPh>
    <rPh sb="6" eb="8">
      <t>カイギョウ</t>
    </rPh>
    <rPh sb="8" eb="9">
      <t>ヒ</t>
    </rPh>
    <phoneticPr fontId="3"/>
  </si>
  <si>
    <t>（焼却施設）返済額（基幹的設備改良工事費-交付金-地方債（起債）【均等240ヶ月払とする】</t>
    <rPh sb="1" eb="3">
      <t>ショウキャク</t>
    </rPh>
    <rPh sb="3" eb="5">
      <t>シセツ</t>
    </rPh>
    <rPh sb="6" eb="8">
      <t>ヘンサイ</t>
    </rPh>
    <rPh sb="8" eb="9">
      <t>ガク</t>
    </rPh>
    <rPh sb="10" eb="12">
      <t>キカン</t>
    </rPh>
    <rPh sb="12" eb="13">
      <t>テキ</t>
    </rPh>
    <rPh sb="13" eb="15">
      <t>セツビ</t>
    </rPh>
    <rPh sb="15" eb="17">
      <t>カイリョウ</t>
    </rPh>
    <rPh sb="17" eb="19">
      <t>コウジ</t>
    </rPh>
    <rPh sb="19" eb="20">
      <t>ヒ</t>
    </rPh>
    <rPh sb="21" eb="24">
      <t>コウフキン</t>
    </rPh>
    <rPh sb="25" eb="28">
      <t>チホウサイ</t>
    </rPh>
    <rPh sb="29" eb="31">
      <t>キサイ</t>
    </rPh>
    <rPh sb="33" eb="35">
      <t>キントウ</t>
    </rPh>
    <rPh sb="39" eb="40">
      <t>ゲツ</t>
    </rPh>
    <rPh sb="40" eb="41">
      <t>バラ</t>
    </rPh>
    <phoneticPr fontId="3"/>
  </si>
  <si>
    <t>（リサイクルプラザ）返済額（基幹的設備改良工事費-交付金-地方債（起債）【均等240ヶ月払とする】</t>
    <rPh sb="10" eb="12">
      <t>ヘンサイ</t>
    </rPh>
    <rPh sb="12" eb="13">
      <t>ガク</t>
    </rPh>
    <rPh sb="14" eb="16">
      <t>キカン</t>
    </rPh>
    <rPh sb="16" eb="17">
      <t>テキ</t>
    </rPh>
    <rPh sb="17" eb="19">
      <t>セツビ</t>
    </rPh>
    <rPh sb="19" eb="21">
      <t>カイリョウ</t>
    </rPh>
    <rPh sb="21" eb="23">
      <t>コウジ</t>
    </rPh>
    <rPh sb="23" eb="24">
      <t>ヒ</t>
    </rPh>
    <rPh sb="25" eb="28">
      <t>コウフキン</t>
    </rPh>
    <rPh sb="29" eb="32">
      <t>チホウサイ</t>
    </rPh>
    <rPh sb="33" eb="35">
      <t>キサイ</t>
    </rPh>
    <rPh sb="37" eb="39">
      <t>キントウ</t>
    </rPh>
    <rPh sb="43" eb="44">
      <t>ゲツ</t>
    </rPh>
    <rPh sb="44" eb="45">
      <t>バラ</t>
    </rPh>
    <phoneticPr fontId="3"/>
  </si>
  <si>
    <t>※焼却施設、リサイクルプラザの合計とし、他の様式と整合を図ること。</t>
    <rPh sb="1" eb="3">
      <t>ショウキャク</t>
    </rPh>
    <rPh sb="3" eb="5">
      <t>シセツ</t>
    </rPh>
    <rPh sb="15" eb="17">
      <t>ゴウケイ</t>
    </rPh>
    <rPh sb="20" eb="21">
      <t>ホカ</t>
    </rPh>
    <rPh sb="22" eb="24">
      <t>ヨウシキ</t>
    </rPh>
    <rPh sb="25" eb="27">
      <t>セイゴウ</t>
    </rPh>
    <rPh sb="28" eb="29">
      <t>ハカ</t>
    </rPh>
    <phoneticPr fontId="3"/>
  </si>
  <si>
    <t>※　</t>
    <phoneticPr fontId="4"/>
  </si>
  <si>
    <t>その他（事業者が必要に応じて記載すること。）</t>
    <rPh sb="2" eb="3">
      <t>ホカ</t>
    </rPh>
    <rPh sb="4" eb="7">
      <t>ジギョウシャ</t>
    </rPh>
    <rPh sb="8" eb="10">
      <t>ヒツヨウ</t>
    </rPh>
    <rPh sb="11" eb="12">
      <t>オウ</t>
    </rPh>
    <rPh sb="14" eb="16">
      <t>キサイ</t>
    </rPh>
    <phoneticPr fontId="64"/>
  </si>
  <si>
    <t>資金調達を検討している金融機関①</t>
    <rPh sb="0" eb="2">
      <t>シキン</t>
    </rPh>
    <rPh sb="2" eb="4">
      <t>チョウタツ</t>
    </rPh>
    <rPh sb="5" eb="7">
      <t>ケントウ</t>
    </rPh>
    <rPh sb="11" eb="13">
      <t>キンユウ</t>
    </rPh>
    <rPh sb="13" eb="15">
      <t>キカン</t>
    </rPh>
    <phoneticPr fontId="3"/>
  </si>
  <si>
    <t>借入条件等①</t>
    <phoneticPr fontId="3"/>
  </si>
  <si>
    <t>資金調達を検討している金融機関②</t>
    <rPh sb="0" eb="2">
      <t>シキン</t>
    </rPh>
    <rPh sb="2" eb="4">
      <t>チョウタツ</t>
    </rPh>
    <rPh sb="5" eb="7">
      <t>ケントウ</t>
    </rPh>
    <rPh sb="11" eb="13">
      <t>キンユウ</t>
    </rPh>
    <rPh sb="13" eb="15">
      <t>キカン</t>
    </rPh>
    <phoneticPr fontId="3"/>
  </si>
  <si>
    <t>借入条件等②</t>
    <phoneticPr fontId="3"/>
  </si>
  <si>
    <t>資金調達を検討している金融機関③</t>
    <rPh sb="0" eb="2">
      <t>シキン</t>
    </rPh>
    <rPh sb="2" eb="4">
      <t>チョウタツ</t>
    </rPh>
    <rPh sb="5" eb="7">
      <t>ケントウ</t>
    </rPh>
    <rPh sb="11" eb="13">
      <t>キンユウ</t>
    </rPh>
    <rPh sb="13" eb="15">
      <t>キカン</t>
    </rPh>
    <phoneticPr fontId="3"/>
  </si>
  <si>
    <t>借入条件等③</t>
    <phoneticPr fontId="3"/>
  </si>
  <si>
    <t>※記入欄が足りない場合は、適宜追加すること。</t>
    <rPh sb="1" eb="3">
      <t>キニュウ</t>
    </rPh>
    <rPh sb="3" eb="4">
      <t>ラン</t>
    </rPh>
    <rPh sb="5" eb="6">
      <t>タ</t>
    </rPh>
    <rPh sb="9" eb="11">
      <t>バアイ</t>
    </rPh>
    <rPh sb="13" eb="15">
      <t>テキギ</t>
    </rPh>
    <rPh sb="15" eb="17">
      <t>ツイカ</t>
    </rPh>
    <phoneticPr fontId="3"/>
  </si>
  <si>
    <t>【様式第10号別添】</t>
    <rPh sb="1" eb="3">
      <t>ヨウシキ</t>
    </rPh>
    <rPh sb="3" eb="4">
      <t>ダイ</t>
    </rPh>
    <rPh sb="6" eb="7">
      <t>ゴウ</t>
    </rPh>
    <rPh sb="7" eb="9">
      <t>ベッテン</t>
    </rPh>
    <phoneticPr fontId="3"/>
  </si>
  <si>
    <t>法人税等</t>
    <phoneticPr fontId="6"/>
  </si>
  <si>
    <t>課税所得</t>
    <phoneticPr fontId="6"/>
  </si>
  <si>
    <t>繰越欠損金</t>
    <phoneticPr fontId="64"/>
  </si>
  <si>
    <t>税額計算</t>
    <phoneticPr fontId="6"/>
  </si>
  <si>
    <t>運営費については月末払いとして記入すること。</t>
    <rPh sb="0" eb="3">
      <t>ウンエイヒ</t>
    </rPh>
    <rPh sb="8" eb="10">
      <t>ゲツマツ</t>
    </rPh>
    <rPh sb="10" eb="11">
      <t>ハラ</t>
    </rPh>
    <rPh sb="15" eb="17">
      <t>キニュウ</t>
    </rPh>
    <phoneticPr fontId="3"/>
  </si>
  <si>
    <t>※</t>
    <phoneticPr fontId="3"/>
  </si>
  <si>
    <t>「割賦料　利息」については、市が「割賦料　元金」を運営期間の20年間にわたり元金均等、月末払いで支払うとした場合の利息を算定し、記入すること。</t>
    <rPh sb="5" eb="7">
      <t>リソク</t>
    </rPh>
    <rPh sb="14" eb="15">
      <t>シ</t>
    </rPh>
    <rPh sb="17" eb="19">
      <t>カップ</t>
    </rPh>
    <rPh sb="19" eb="20">
      <t>リョウ</t>
    </rPh>
    <rPh sb="21" eb="23">
      <t>ガンキン</t>
    </rPh>
    <rPh sb="25" eb="27">
      <t>ウンエイ</t>
    </rPh>
    <rPh sb="27" eb="29">
      <t>キカン</t>
    </rPh>
    <rPh sb="32" eb="33">
      <t>ネン</t>
    </rPh>
    <rPh sb="33" eb="34">
      <t>カン</t>
    </rPh>
    <rPh sb="38" eb="40">
      <t>ガンキン</t>
    </rPh>
    <rPh sb="40" eb="42">
      <t>キントウ</t>
    </rPh>
    <rPh sb="43" eb="45">
      <t>ゲツマツ</t>
    </rPh>
    <rPh sb="45" eb="46">
      <t>バラ</t>
    </rPh>
    <rPh sb="48" eb="50">
      <t>シハラ</t>
    </rPh>
    <rPh sb="54" eb="56">
      <t>バアイ</t>
    </rPh>
    <rPh sb="57" eb="59">
      <t>リソク</t>
    </rPh>
    <rPh sb="60" eb="62">
      <t>サンテイ</t>
    </rPh>
    <rPh sb="64" eb="66">
      <t>キニュウ</t>
    </rPh>
    <phoneticPr fontId="3"/>
  </si>
  <si>
    <t>※　「</t>
    <phoneticPr fontId="3"/>
  </si>
  <si>
    <t>「割賦料　元金」については、基幹的設備改良工事費から交付金と起債の金額を差し引いた額を記入すること。</t>
    <rPh sb="1" eb="3">
      <t>カップ</t>
    </rPh>
    <rPh sb="3" eb="4">
      <t>リョウ</t>
    </rPh>
    <rPh sb="5" eb="7">
      <t>ガンキン</t>
    </rPh>
    <rPh sb="14" eb="17">
      <t>キカンテキ</t>
    </rPh>
    <rPh sb="17" eb="19">
      <t>セツビ</t>
    </rPh>
    <rPh sb="19" eb="21">
      <t>カイリョウ</t>
    </rPh>
    <rPh sb="21" eb="23">
      <t>コウジ</t>
    </rPh>
    <rPh sb="23" eb="24">
      <t>ヒ</t>
    </rPh>
    <rPh sb="26" eb="29">
      <t>コウフキン</t>
    </rPh>
    <rPh sb="30" eb="32">
      <t>キサイ</t>
    </rPh>
    <rPh sb="33" eb="35">
      <t>キンガク</t>
    </rPh>
    <rPh sb="36" eb="37">
      <t>サ</t>
    </rPh>
    <rPh sb="38" eb="39">
      <t>ヒ</t>
    </rPh>
    <rPh sb="41" eb="42">
      <t>ガク</t>
    </rPh>
    <rPh sb="43" eb="45">
      <t>キニュウ</t>
    </rPh>
    <phoneticPr fontId="3"/>
  </si>
  <si>
    <t>短期借入金利</t>
    <phoneticPr fontId="64"/>
  </si>
  <si>
    <t>長期借入金利</t>
    <phoneticPr fontId="64"/>
  </si>
  <si>
    <t>利息</t>
    <rPh sb="0" eb="2">
      <t>リソク</t>
    </rPh>
    <phoneticPr fontId="3"/>
  </si>
  <si>
    <t>受取利息</t>
    <phoneticPr fontId="64"/>
  </si>
  <si>
    <t>※</t>
    <phoneticPr fontId="3"/>
  </si>
  <si>
    <t>人件費</t>
    <phoneticPr fontId="64"/>
  </si>
  <si>
    <t>運転経費</t>
    <phoneticPr fontId="64"/>
  </si>
  <si>
    <t>減価償却費</t>
    <phoneticPr fontId="64"/>
  </si>
  <si>
    <t>Ⅲ．営業利益</t>
    <phoneticPr fontId="64"/>
  </si>
  <si>
    <t>本欄に算出根拠を示すこと。</t>
    <rPh sb="0" eb="2">
      <t>ホンラン</t>
    </rPh>
    <phoneticPr fontId="3"/>
  </si>
  <si>
    <t>令和６年度以降に市から支払う基幹的設備改良工事費（割賦料）のうち、当該年度に支払われた元金を記入する。</t>
    <rPh sb="0" eb="2">
      <t>レイワ</t>
    </rPh>
    <rPh sb="3" eb="4">
      <t>ネン</t>
    </rPh>
    <rPh sb="4" eb="5">
      <t>ド</t>
    </rPh>
    <rPh sb="5" eb="7">
      <t>イコウ</t>
    </rPh>
    <rPh sb="8" eb="9">
      <t>シ</t>
    </rPh>
    <rPh sb="11" eb="13">
      <t>シハラ</t>
    </rPh>
    <rPh sb="14" eb="17">
      <t>キカンテキ</t>
    </rPh>
    <rPh sb="17" eb="19">
      <t>セツビ</t>
    </rPh>
    <rPh sb="19" eb="21">
      <t>カイリョウ</t>
    </rPh>
    <rPh sb="21" eb="23">
      <t>コウジ</t>
    </rPh>
    <rPh sb="23" eb="24">
      <t>ヒ</t>
    </rPh>
    <rPh sb="25" eb="27">
      <t>カップ</t>
    </rPh>
    <rPh sb="27" eb="28">
      <t>リョウ</t>
    </rPh>
    <rPh sb="33" eb="35">
      <t>トウガイ</t>
    </rPh>
    <rPh sb="35" eb="37">
      <t>ネンド</t>
    </rPh>
    <rPh sb="38" eb="40">
      <t>シハラ</t>
    </rPh>
    <rPh sb="43" eb="45">
      <t>ガンキン</t>
    </rPh>
    <rPh sb="46" eb="48">
      <t>キニュウ</t>
    </rPh>
    <phoneticPr fontId="3"/>
  </si>
  <si>
    <t>Ⅳ．正味のｷｬｯｼｭﾌﾛｰ</t>
    <phoneticPr fontId="64"/>
  </si>
  <si>
    <r>
      <t>長期借入金返済</t>
    </r>
    <r>
      <rPr>
        <i/>
        <sz val="11"/>
        <color indexed="10"/>
        <rFont val="ＭＳ 明朝"/>
        <family val="1"/>
        <charset val="128"/>
      </rPr>
      <t/>
    </r>
    <phoneticPr fontId="64"/>
  </si>
  <si>
    <r>
      <t>長期借入金</t>
    </r>
    <r>
      <rPr>
        <i/>
        <sz val="11"/>
        <color indexed="10"/>
        <rFont val="ＭＳ 明朝"/>
        <family val="1"/>
        <charset val="128"/>
      </rPr>
      <t/>
    </r>
    <phoneticPr fontId="64"/>
  </si>
  <si>
    <t>Ⅲ．財務活動によるｷｬｯｼｭﾌﾛｰ</t>
    <phoneticPr fontId="64"/>
  </si>
  <si>
    <t>Ⅱ．投資活動によるｷｬｯｼｭﾌﾛｰ</t>
    <phoneticPr fontId="64"/>
  </si>
  <si>
    <t>基幹的設備改良工事費調整額（※）</t>
    <rPh sb="0" eb="3">
      <t>キカンテキ</t>
    </rPh>
    <rPh sb="3" eb="5">
      <t>セツビ</t>
    </rPh>
    <rPh sb="5" eb="7">
      <t>カイリョウ</t>
    </rPh>
    <rPh sb="7" eb="9">
      <t>コウジ</t>
    </rPh>
    <rPh sb="9" eb="10">
      <t>ヒ</t>
    </rPh>
    <rPh sb="10" eb="12">
      <t>チョウセイ</t>
    </rPh>
    <rPh sb="12" eb="13">
      <t>ガク</t>
    </rPh>
    <phoneticPr fontId="3"/>
  </si>
  <si>
    <t>Ⅰ．営業活動によるｷｬｯｼｭﾌﾛｰ</t>
    <phoneticPr fontId="64"/>
  </si>
  <si>
    <t>開業費</t>
    <phoneticPr fontId="64"/>
  </si>
  <si>
    <t>短期借入金</t>
    <phoneticPr fontId="64"/>
  </si>
  <si>
    <t>　下記の記載要領に従って【様式第10号別添】を記載して下さい。</t>
    <rPh sb="1" eb="3">
      <t>カキ</t>
    </rPh>
    <rPh sb="4" eb="6">
      <t>キサイ</t>
    </rPh>
    <rPh sb="6" eb="8">
      <t>ヨウリョウ</t>
    </rPh>
    <rPh sb="9" eb="10">
      <t>シタガ</t>
    </rPh>
    <rPh sb="13" eb="15">
      <t>ヨウシキ</t>
    </rPh>
    <rPh sb="15" eb="16">
      <t>ダイ</t>
    </rPh>
    <rPh sb="18" eb="19">
      <t>ゴウ</t>
    </rPh>
    <rPh sb="19" eb="21">
      <t>ベッテン</t>
    </rPh>
    <rPh sb="23" eb="25">
      <t>キサイ</t>
    </rPh>
    <rPh sb="27" eb="28">
      <t>クダ</t>
    </rPh>
    <phoneticPr fontId="3"/>
  </si>
  <si>
    <t>１．基幹的設備改良工事費</t>
    <rPh sb="2" eb="4">
      <t>キカン</t>
    </rPh>
    <rPh sb="4" eb="5">
      <t>テキ</t>
    </rPh>
    <rPh sb="5" eb="7">
      <t>セツビ</t>
    </rPh>
    <rPh sb="7" eb="9">
      <t>カイリョウ</t>
    </rPh>
    <rPh sb="9" eb="12">
      <t>コウジヒ</t>
    </rPh>
    <phoneticPr fontId="3"/>
  </si>
  <si>
    <t>事業収支計画について記載してください。</t>
    <rPh sb="0" eb="2">
      <t>ジギョウ</t>
    </rPh>
    <rPh sb="2" eb="4">
      <t>シュウシ</t>
    </rPh>
    <rPh sb="4" eb="6">
      <t>ケイカク</t>
    </rPh>
    <rPh sb="10" eb="12">
      <t>キサイ</t>
    </rPh>
    <phoneticPr fontId="3"/>
  </si>
  <si>
    <t>キャッシュフロー計画について記載してください。</t>
    <rPh sb="8" eb="10">
      <t>ケイカク</t>
    </rPh>
    <rPh sb="14" eb="16">
      <t>キサイ</t>
    </rPh>
    <phoneticPr fontId="3"/>
  </si>
  <si>
    <r>
      <t>「割賦料　利息」の算定にあたって使用する金利は基準金利</t>
    </r>
    <r>
      <rPr>
        <u/>
        <sz val="11"/>
        <rFont val="ＭＳ Ｐゴシック"/>
        <family val="3"/>
        <charset val="128"/>
      </rPr>
      <t>　　　％</t>
    </r>
    <r>
      <rPr>
        <sz val="11"/>
        <rFont val="ＭＳ Ｐゴシック"/>
        <family val="3"/>
        <charset val="128"/>
      </rPr>
      <t>、うちスプレッド</t>
    </r>
    <r>
      <rPr>
        <u/>
        <sz val="11"/>
        <rFont val="ＭＳ Ｐゴシック"/>
        <family val="3"/>
        <charset val="128"/>
      </rPr>
      <t>　　％</t>
    </r>
    <r>
      <rPr>
        <sz val="11"/>
        <rFont val="ＭＳ Ｐゴシック"/>
        <family val="3"/>
        <charset val="128"/>
      </rPr>
      <t>とすること。</t>
    </r>
    <rPh sb="1" eb="3">
      <t>カップ</t>
    </rPh>
    <rPh sb="3" eb="4">
      <t>リョウ</t>
    </rPh>
    <rPh sb="5" eb="7">
      <t>リソク</t>
    </rPh>
    <rPh sb="9" eb="11">
      <t>サンテイ</t>
    </rPh>
    <rPh sb="16" eb="18">
      <t>シヨウ</t>
    </rPh>
    <rPh sb="20" eb="22">
      <t>キンリ</t>
    </rPh>
    <rPh sb="23" eb="25">
      <t>キジュン</t>
    </rPh>
    <rPh sb="25" eb="27">
      <t>キンリ</t>
    </rPh>
    <phoneticPr fontId="3"/>
  </si>
  <si>
    <t>キャッシュフロー計画　【消費税抜き】</t>
    <rPh sb="8" eb="10">
      <t>ケイカク</t>
    </rPh>
    <phoneticPr fontId="64"/>
  </si>
  <si>
    <t>合計</t>
    <rPh sb="0" eb="2">
      <t>ゴウケイ</t>
    </rPh>
    <phoneticPr fontId="3"/>
  </si>
  <si>
    <t>③買電費用</t>
    <rPh sb="1" eb="3">
      <t>カイデン</t>
    </rPh>
    <rPh sb="3" eb="5">
      <t>ヒヨウ</t>
    </rPh>
    <phoneticPr fontId="6"/>
  </si>
  <si>
    <t>　（それぞれ両方の計画の違いがわかるようにタイトル等を記載するようにして下さい。）</t>
    <rPh sb="6" eb="7">
      <t>リョウ</t>
    </rPh>
    <rPh sb="9" eb="11">
      <t>ケイカク</t>
    </rPh>
    <rPh sb="12" eb="13">
      <t>チガ</t>
    </rPh>
    <rPh sb="25" eb="26">
      <t>ナド</t>
    </rPh>
    <rPh sb="27" eb="29">
      <t>キサイ</t>
    </rPh>
    <rPh sb="36" eb="37">
      <t>クダ</t>
    </rPh>
    <phoneticPr fontId="3"/>
  </si>
  <si>
    <t xml:space="preserve">湖西市環境センター </t>
    <rPh sb="0" eb="3">
      <t>コサイシ</t>
    </rPh>
    <rPh sb="3" eb="5">
      <t>カンキョウ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</si>
</sst>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176" formatCode="#,##0;&quot;▲ &quot;#,##0"/>
    <numFmt numFmtId="177" formatCode="0.0%"/>
    <numFmt numFmtId="178" formatCode="#,##0_);[Red]\(#,##0\)"/>
    <numFmt numFmtId="179" formatCode="0.000"/>
    <numFmt numFmtId="180" formatCode="_(&quot;$&quot;* #,##0.00_);_(&quot;$&quot;* \(#,##0.00\);_(&quot;$&quot;* &quot;-&quot;??_);_(@_)"/>
    <numFmt numFmtId="181" formatCode="&quot;$&quot;#,##0_);[Red]\(&quot;$&quot;#,##0\)"/>
    <numFmt numFmtId="182" formatCode="&quot;$&quot;#,##0.00_);[Red]\(&quot;$&quot;#,##0.00\)"/>
    <numFmt numFmtId="183" formatCode="#,##0;&quot;△ &quot;#,##0"/>
    <numFmt numFmtId="184" formatCode="0.00_);[Red]\(0.00\)"/>
    <numFmt numFmtId="185" formatCode="#,##0.0;&quot;▲ &quot;#,##0.0"/>
    <numFmt numFmtId="186" formatCode="#,##0.000;[Red]\-#,##0.000"/>
    <numFmt numFmtId="187" formatCode="#,##0;[Red]#,##0"/>
    <numFmt numFmtId="188" formatCode="0_);[Red]\(0\)"/>
    <numFmt numFmtId="189" formatCode="#,##0_ ;[Red]\-#,##0\ "/>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4"/>
      <name val="ＭＳ Ｐゴシック"/>
      <family val="3"/>
      <charset val="128"/>
    </font>
    <font>
      <sz val="20"/>
      <name val="ＭＳ Ｐゴシック"/>
      <family val="3"/>
      <charset val="128"/>
    </font>
    <font>
      <sz val="12"/>
      <name val="ＭＳ Ｐゴシック"/>
      <family val="3"/>
      <charset val="128"/>
    </font>
    <font>
      <sz val="11"/>
      <color theme="1"/>
      <name val="ＭＳ Ｐゴシック"/>
      <family val="3"/>
      <charset val="128"/>
      <scheme val="minor"/>
    </font>
    <font>
      <sz val="14"/>
      <name val="Terminal"/>
      <family val="3"/>
      <charset val="255"/>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Ｐ明朝"/>
      <family val="1"/>
      <charset val="128"/>
    </font>
    <font>
      <sz val="11"/>
      <name val="明朝"/>
      <family val="1"/>
      <charset val="128"/>
    </font>
    <font>
      <sz val="14"/>
      <name val="ＭＳ 明朝"/>
      <family val="1"/>
      <charset val="128"/>
    </font>
    <font>
      <b/>
      <sz val="10"/>
      <name val="ＭＳ Ｐゴシック"/>
      <family val="3"/>
      <charset val="128"/>
    </font>
    <font>
      <b/>
      <sz val="12"/>
      <name val="ＭＳ Ｐゴシック"/>
      <family val="3"/>
      <charset val="128"/>
    </font>
    <font>
      <sz val="11"/>
      <color indexed="8"/>
      <name val="ＭＳ 明朝"/>
      <family val="1"/>
      <charset val="128"/>
    </font>
    <font>
      <sz val="11"/>
      <color indexed="9"/>
      <name val="ＭＳ 明朝"/>
      <family val="1"/>
      <charset val="128"/>
    </font>
    <font>
      <sz val="12"/>
      <name val="ＭＳ 明朝"/>
      <family val="1"/>
      <charset val="128"/>
    </font>
    <font>
      <sz val="10"/>
      <name val="MS Sans Serif"/>
      <family val="2"/>
    </font>
    <font>
      <sz val="14"/>
      <name val="System"/>
      <charset val="128"/>
    </font>
    <font>
      <b/>
      <sz val="11"/>
      <name val="Helv"/>
      <family val="2"/>
    </font>
    <font>
      <sz val="11"/>
      <name val="ＭＳ ゴシック"/>
      <family val="3"/>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name val="ＭＳ Ｐ明朝"/>
      <family val="1"/>
      <charset val="128"/>
    </font>
    <font>
      <sz val="11"/>
      <color theme="1"/>
      <name val="ＭＳ Ｐゴシック"/>
      <family val="2"/>
      <scheme val="minor"/>
    </font>
    <font>
      <sz val="11"/>
      <color theme="1"/>
      <name val="ＭＳ Ｐゴシック"/>
      <family val="2"/>
      <charset val="128"/>
    </font>
    <font>
      <u/>
      <sz val="11"/>
      <color theme="10"/>
      <name val="HGSｺﾞｼｯｸM"/>
      <family val="2"/>
      <charset val="128"/>
    </font>
    <font>
      <u/>
      <sz val="11"/>
      <color theme="10"/>
      <name val="ＭＳ Ｐ明朝"/>
      <family val="1"/>
      <charset val="128"/>
    </font>
    <font>
      <u/>
      <sz val="10"/>
      <color indexed="12"/>
      <name val="ＭＳ Ｐゴシック"/>
      <family val="3"/>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sz val="11"/>
      <color theme="1"/>
      <name val="HGSｺﾞｼｯｸM"/>
      <family val="2"/>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theme="1"/>
      <name val="ＭＳ Ｐゴシック"/>
      <family val="3"/>
      <charset val="128"/>
    </font>
    <font>
      <sz val="10"/>
      <color theme="1"/>
      <name val="ＭＳ Ｐゴシック"/>
      <family val="3"/>
      <charset val="128"/>
      <scheme val="minor"/>
    </font>
    <font>
      <sz val="10"/>
      <name val="明朝"/>
      <family val="3"/>
      <charset val="128"/>
    </font>
    <font>
      <sz val="11"/>
      <color indexed="17"/>
      <name val="ＭＳ 明朝"/>
      <family val="1"/>
      <charset val="128"/>
    </font>
    <font>
      <b/>
      <sz val="24"/>
      <name val="ＭＳ Ｐゴシック"/>
      <family val="3"/>
      <charset val="128"/>
    </font>
    <font>
      <b/>
      <sz val="12"/>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00FF"/>
      <name val="ＭＳ Ｐゴシック"/>
      <family val="3"/>
      <charset val="128"/>
    </font>
    <font>
      <b/>
      <sz val="10"/>
      <color theme="1"/>
      <name val="ＭＳ Ｐゴシック"/>
      <family val="3"/>
      <charset val="128"/>
    </font>
    <font>
      <sz val="12"/>
      <color theme="1"/>
      <name val="ＭＳ Ｐゴシック"/>
      <family val="3"/>
      <charset val="128"/>
    </font>
    <font>
      <b/>
      <sz val="18"/>
      <name val="ＭＳ Ｐゴシック"/>
      <family val="3"/>
      <charset val="128"/>
    </font>
    <font>
      <sz val="12"/>
      <name val="Century"/>
      <family val="1"/>
    </font>
    <font>
      <sz val="11"/>
      <color indexed="48"/>
      <name val="ＭＳ Ｐゴシック"/>
      <family val="3"/>
      <charset val="128"/>
    </font>
    <font>
      <b/>
      <i/>
      <sz val="11"/>
      <color indexed="10"/>
      <name val="ＭＳ Ｐゴシック"/>
      <family val="3"/>
      <charset val="128"/>
    </font>
    <font>
      <sz val="18"/>
      <name val="ＭＳ 明朝"/>
      <family val="1"/>
      <charset val="128"/>
    </font>
    <font>
      <sz val="16"/>
      <name val="ＭＳ Ｐゴシック"/>
      <family val="3"/>
      <charset val="128"/>
    </font>
    <font>
      <sz val="9"/>
      <name val="ＭＳ Ｐゴシック"/>
      <family val="3"/>
      <charset val="128"/>
    </font>
    <font>
      <sz val="11"/>
      <color indexed="12"/>
      <name val="ＭＳ Ｐゴシック"/>
      <family val="3"/>
      <charset val="128"/>
    </font>
    <font>
      <sz val="20"/>
      <name val="ＭＳ 明朝"/>
      <family val="1"/>
      <charset val="128"/>
    </font>
    <font>
      <i/>
      <sz val="11"/>
      <color indexed="10"/>
      <name val="ＭＳ 明朝"/>
      <family val="1"/>
      <charset val="128"/>
    </font>
    <font>
      <sz val="10"/>
      <color rgb="FFFF0000"/>
      <name val="ＭＳ Ｐゴシック"/>
      <family val="3"/>
      <charset val="128"/>
    </font>
    <font>
      <b/>
      <i/>
      <sz val="11"/>
      <name val="ＭＳ Ｐゴシック"/>
      <family val="3"/>
      <charset val="128"/>
    </font>
    <font>
      <u/>
      <sz val="11"/>
      <name val="ＭＳ Ｐゴシック"/>
      <family val="3"/>
      <charset val="128"/>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indexed="9"/>
        <bgColor indexed="64"/>
      </patternFill>
    </fill>
  </fills>
  <borders count="341">
    <border>
      <left/>
      <right/>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auto="1"/>
      </top>
      <bottom/>
      <diagonal/>
    </border>
    <border>
      <left/>
      <right/>
      <top style="thin">
        <color auto="1"/>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dotted">
        <color indexed="64"/>
      </top>
      <bottom style="dotted">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diagonal/>
    </border>
    <border>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tted">
        <color indexed="64"/>
      </left>
      <right/>
      <top style="thin">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thin">
        <color indexed="64"/>
      </bottom>
      <diagonal/>
    </border>
    <border>
      <left/>
      <right/>
      <top style="dotted">
        <color indexed="64"/>
      </top>
      <bottom/>
      <diagonal/>
    </border>
    <border>
      <left/>
      <right/>
      <top/>
      <bottom style="hair">
        <color indexed="64"/>
      </bottom>
      <diagonal/>
    </border>
    <border>
      <left/>
      <right style="dotted">
        <color indexed="64"/>
      </right>
      <top style="dotted">
        <color indexed="64"/>
      </top>
      <bottom/>
      <diagonal/>
    </border>
    <border>
      <left style="medium">
        <color indexed="64"/>
      </left>
      <right style="dotted">
        <color indexed="64"/>
      </right>
      <top/>
      <bottom style="hair">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bottom style="hair">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right style="dotted">
        <color indexed="64"/>
      </right>
      <top style="hair">
        <color indexed="64"/>
      </top>
      <bottom style="hair">
        <color indexed="64"/>
      </bottom>
      <diagonal/>
    </border>
    <border>
      <left/>
      <right style="dotted">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dotted">
        <color indexed="64"/>
      </left>
      <right/>
      <top/>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bottom style="hair">
        <color indexed="64"/>
      </bottom>
      <diagonal/>
    </border>
    <border>
      <left style="thin">
        <color indexed="64"/>
      </left>
      <right style="dotted">
        <color indexed="64"/>
      </right>
      <top/>
      <bottom style="hair">
        <color indexed="64"/>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right/>
      <top style="hair">
        <color indexed="64"/>
      </top>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dotted">
        <color indexed="64"/>
      </right>
      <top style="thin">
        <color indexed="64"/>
      </top>
      <bottom/>
      <diagonal/>
    </border>
    <border>
      <left style="thin">
        <color indexed="64"/>
      </left>
      <right/>
      <top/>
      <bottom style="dotted">
        <color indexed="64"/>
      </bottom>
      <diagonal/>
    </border>
    <border>
      <left style="double">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dotted">
        <color indexed="64"/>
      </left>
      <right style="medium">
        <color indexed="64"/>
      </right>
      <top style="thin">
        <color indexed="64"/>
      </top>
      <bottom style="thin">
        <color indexed="64"/>
      </bottom>
      <diagonal/>
    </border>
    <border>
      <left/>
      <right style="dotted">
        <color indexed="64"/>
      </right>
      <top style="medium">
        <color indexed="64"/>
      </top>
      <bottom/>
      <diagonal/>
    </border>
    <border diagonalDown="1">
      <left/>
      <right style="dotted">
        <color indexed="64"/>
      </right>
      <top style="medium">
        <color indexed="64"/>
      </top>
      <bottom/>
      <diagonal style="thin">
        <color indexed="64"/>
      </diagonal>
    </border>
    <border diagonalDown="1">
      <left/>
      <right style="dotted">
        <color indexed="64"/>
      </right>
      <top/>
      <bottom style="thin">
        <color indexed="64"/>
      </bottom>
      <diagonal style="thin">
        <color indexed="64"/>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hair">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diagonalDown="1">
      <left/>
      <right style="thin">
        <color indexed="64"/>
      </right>
      <top style="medium">
        <color indexed="64"/>
      </top>
      <bottom/>
      <diagonal style="thin">
        <color indexed="64"/>
      </diagonal>
    </border>
    <border>
      <left style="thin">
        <color indexed="64"/>
      </left>
      <right/>
      <top style="medium">
        <color indexed="64"/>
      </top>
      <bottom style="hair">
        <color indexed="64"/>
      </bottom>
      <diagonal/>
    </border>
    <border diagonalDown="1">
      <left/>
      <right style="thin">
        <color indexed="64"/>
      </right>
      <top/>
      <bottom style="medium">
        <color indexed="64"/>
      </bottom>
      <diagonal style="thin">
        <color indexed="64"/>
      </diagonal>
    </border>
    <border>
      <left style="thin">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diagonalDown="1">
      <left style="thin">
        <color indexed="64"/>
      </left>
      <right style="hair">
        <color indexed="64"/>
      </right>
      <top style="hair">
        <color indexed="64"/>
      </top>
      <bottom style="thin">
        <color indexed="64"/>
      </bottom>
      <diagonal style="thin">
        <color indexed="64"/>
      </diagonal>
    </border>
    <border>
      <left style="medium">
        <color indexed="64"/>
      </left>
      <right style="dotted">
        <color indexed="64"/>
      </right>
      <top/>
      <bottom style="thin">
        <color indexed="64"/>
      </bottom>
      <diagonal/>
    </border>
    <border>
      <left style="medium">
        <color indexed="64"/>
      </left>
      <right style="dotted">
        <color indexed="64"/>
      </right>
      <top style="hair">
        <color indexed="64"/>
      </top>
      <bottom style="thin">
        <color indexed="64"/>
      </bottom>
      <diagonal/>
    </border>
    <border>
      <left style="medium">
        <color indexed="64"/>
      </left>
      <right/>
      <top style="hair">
        <color indexed="64"/>
      </top>
      <bottom/>
      <diagonal/>
    </border>
    <border>
      <left style="thin">
        <color indexed="64"/>
      </left>
      <right/>
      <top style="thin">
        <color auto="1"/>
      </top>
      <bottom style="dotted">
        <color indexed="64"/>
      </bottom>
      <diagonal/>
    </border>
    <border>
      <left/>
      <right/>
      <top style="thin">
        <color auto="1"/>
      </top>
      <bottom style="dotted">
        <color indexed="64"/>
      </bottom>
      <diagonal/>
    </border>
    <border>
      <left/>
      <right style="thin">
        <color indexed="64"/>
      </right>
      <top style="thin">
        <color auto="1"/>
      </top>
      <bottom style="dotted">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dotted">
        <color indexed="64"/>
      </bottom>
      <diagonal style="thin">
        <color indexed="64"/>
      </diagonal>
    </border>
    <border>
      <left style="double">
        <color indexed="64"/>
      </left>
      <right style="medium">
        <color indexed="64"/>
      </right>
      <top/>
      <bottom style="dotted">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double">
        <color indexed="64"/>
      </left>
      <right style="medium">
        <color indexed="64"/>
      </right>
      <top style="medium">
        <color indexed="64"/>
      </top>
      <bottom style="thin">
        <color indexed="64"/>
      </bottom>
      <diagonal style="thin">
        <color indexed="64"/>
      </diagonal>
    </border>
    <border>
      <left style="thin">
        <color indexed="64"/>
      </left>
      <right style="double">
        <color indexed="64"/>
      </right>
      <top style="medium">
        <color indexed="64"/>
      </top>
      <bottom style="medium">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style="dotted">
        <color indexed="64"/>
      </top>
      <bottom style="thin">
        <color indexed="64"/>
      </bottom>
      <diagonal style="thin">
        <color indexed="64"/>
      </diagonal>
    </border>
    <border diagonalUp="1">
      <left style="dotted">
        <color indexed="64"/>
      </left>
      <right style="medium">
        <color indexed="64"/>
      </right>
      <top style="dotted">
        <color indexed="64"/>
      </top>
      <bottom style="thin">
        <color indexed="64"/>
      </bottom>
      <diagonal style="thin">
        <color indexed="64"/>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bottom style="dotted">
        <color indexed="64"/>
      </bottom>
      <diagonal/>
    </border>
    <border diagonalUp="1">
      <left style="dotted">
        <color indexed="64"/>
      </left>
      <right style="dotted">
        <color indexed="64"/>
      </right>
      <top style="dotted">
        <color indexed="64"/>
      </top>
      <bottom style="dotted">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hair">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thin">
        <color indexed="64"/>
      </right>
      <top/>
      <bottom style="thin">
        <color indexed="64"/>
      </bottom>
      <diagonal style="thin">
        <color indexed="64"/>
      </diagonal>
    </border>
    <border diagonalUp="1">
      <left style="thin">
        <color indexed="64"/>
      </left>
      <right style="dotted">
        <color indexed="64"/>
      </right>
      <top/>
      <bottom style="thin">
        <color indexed="64"/>
      </bottom>
      <diagonal style="thin">
        <color indexed="64"/>
      </diagonal>
    </border>
    <border diagonalUp="1">
      <left style="dotted">
        <color indexed="64"/>
      </left>
      <right style="hair">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dotted">
        <color indexed="64"/>
      </left>
      <right style="thin">
        <color indexed="64"/>
      </right>
      <top style="dotted">
        <color indexed="64"/>
      </top>
      <bottom style="dotted">
        <color indexed="64"/>
      </bottom>
      <diagonal style="thin">
        <color indexed="64"/>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dotted">
        <color indexed="64"/>
      </top>
      <bottom style="thin">
        <color indexed="64"/>
      </bottom>
      <diagonal/>
    </border>
    <border diagonalUp="1">
      <left style="dotted">
        <color indexed="64"/>
      </left>
      <right style="thin">
        <color indexed="64"/>
      </right>
      <top style="thin">
        <color indexed="64"/>
      </top>
      <bottom style="thin">
        <color indexed="64"/>
      </bottom>
      <diagonal style="thin">
        <color indexed="64"/>
      </diagonal>
    </border>
  </borders>
  <cellStyleXfs count="221">
    <xf numFmtId="0" fontId="0" fillId="0" borderId="0"/>
    <xf numFmtId="38" fontId="2" fillId="0" borderId="0" applyFont="0" applyFill="0" applyBorder="0" applyAlignment="0" applyProtection="0"/>
    <xf numFmtId="0" fontId="10" fillId="0" borderId="0">
      <alignment vertical="center"/>
    </xf>
    <xf numFmtId="180" fontId="11" fillId="0" borderId="0" applyFill="0" applyBorder="0" applyAlignment="0"/>
    <xf numFmtId="0" fontId="12" fillId="0" borderId="0">
      <alignment horizontal="left"/>
    </xf>
    <xf numFmtId="0" fontId="13" fillId="0" borderId="17" applyNumberFormat="0" applyAlignment="0" applyProtection="0">
      <alignment horizontal="left" vertical="center"/>
    </xf>
    <xf numFmtId="0" fontId="13" fillId="0" borderId="9">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9" fontId="2" fillId="0" borderId="0" applyFont="0" applyFill="0" applyBorder="0" applyAlignment="0" applyProtection="0"/>
    <xf numFmtId="9" fontId="18" fillId="0" borderId="0" applyFont="0" applyFill="0" applyBorder="0" applyAlignment="0" applyProtection="0"/>
    <xf numFmtId="38" fontId="2" fillId="0" borderId="0" applyFont="0" applyFill="0" applyBorder="0" applyAlignment="0" applyProtection="0"/>
    <xf numFmtId="38" fontId="19" fillId="0" borderId="0" applyFont="0" applyFill="0" applyBorder="0" applyAlignment="0" applyProtection="0"/>
    <xf numFmtId="6" fontId="19" fillId="0" borderId="0" applyFont="0" applyFill="0" applyBorder="0" applyAlignment="0" applyProtection="0"/>
    <xf numFmtId="6" fontId="19" fillId="0" borderId="0" applyFont="0" applyFill="0" applyBorder="0" applyAlignment="0" applyProtection="0"/>
    <xf numFmtId="0" fontId="2" fillId="0" borderId="0"/>
    <xf numFmtId="0" fontId="2" fillId="0" borderId="0"/>
    <xf numFmtId="0" fontId="2" fillId="0" borderId="0"/>
    <xf numFmtId="0" fontId="21" fillId="0" borderId="0"/>
    <xf numFmtId="0" fontId="22" fillId="0" borderId="0"/>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0" borderId="0"/>
    <xf numFmtId="0" fontId="25" fillId="0" borderId="0"/>
    <xf numFmtId="38" fontId="26"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181" fontId="26" fillId="0" borderId="0" applyFont="0" applyFill="0" applyBorder="0" applyAlignment="0" applyProtection="0"/>
    <xf numFmtId="182" fontId="26" fillId="0" borderId="0" applyFont="0" applyFill="0" applyBorder="0" applyAlignment="0" applyProtection="0"/>
    <xf numFmtId="0" fontId="27" fillId="0" borderId="0"/>
    <xf numFmtId="0" fontId="28" fillId="0" borderId="0"/>
    <xf numFmtId="0" fontId="29" fillId="0" borderId="14" applyBorder="0" applyAlignment="0"/>
    <xf numFmtId="0" fontId="29" fillId="0" borderId="14" applyBorder="0" applyAlignment="0"/>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30" fillId="0" borderId="0" applyNumberFormat="0" applyFill="0" applyBorder="0" applyAlignment="0" applyProtection="0">
      <alignment vertical="center"/>
    </xf>
    <xf numFmtId="0" fontId="31" fillId="21" borderId="46" applyNumberFormat="0" applyAlignment="0" applyProtection="0">
      <alignment vertical="center"/>
    </xf>
    <xf numFmtId="0" fontId="32" fillId="22" borderId="0" applyNumberFormat="0" applyBorder="0" applyAlignment="0" applyProtection="0">
      <alignment vertical="center"/>
    </xf>
    <xf numFmtId="9" fontId="33" fillId="0" borderId="0" applyFont="0" applyFill="0" applyBorder="0" applyAlignment="0" applyProtection="0">
      <alignment vertical="center"/>
    </xf>
    <xf numFmtId="9" fontId="2" fillId="0" borderId="0" applyFont="0" applyFill="0" applyBorder="0" applyAlignment="0" applyProtection="0">
      <alignment vertical="center"/>
    </xf>
    <xf numFmtId="9" fontId="34" fillId="0" borderId="0" applyFont="0" applyFill="0" applyBorder="0" applyAlignment="0" applyProtection="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top"/>
      <protection locked="0"/>
    </xf>
    <xf numFmtId="0" fontId="5" fillId="23" borderId="47" applyNumberFormat="0" applyFont="0" applyAlignment="0" applyProtection="0">
      <alignment vertical="center"/>
    </xf>
    <xf numFmtId="0" fontId="39" fillId="0" borderId="48" applyNumberFormat="0" applyFill="0" applyAlignment="0" applyProtection="0">
      <alignment vertical="center"/>
    </xf>
    <xf numFmtId="0" fontId="40" fillId="4" borderId="0" applyNumberFormat="0" applyBorder="0" applyAlignment="0" applyProtection="0">
      <alignment vertical="center"/>
    </xf>
    <xf numFmtId="0" fontId="41" fillId="24" borderId="49" applyNumberFormat="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3"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xf numFmtId="38" fontId="35"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5"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34" fillId="0" borderId="0" applyFont="0" applyFill="0" applyBorder="0" applyAlignment="0" applyProtection="0">
      <alignment vertical="center"/>
    </xf>
    <xf numFmtId="38" fontId="19"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44" fillId="0" borderId="50" applyNumberFormat="0" applyFill="0" applyAlignment="0" applyProtection="0">
      <alignment vertical="center"/>
    </xf>
    <xf numFmtId="0" fontId="45" fillId="0" borderId="51" applyNumberFormat="0" applyFill="0" applyAlignment="0" applyProtection="0">
      <alignment vertical="center"/>
    </xf>
    <xf numFmtId="0" fontId="46" fillId="0" borderId="52" applyNumberFormat="0" applyFill="0" applyAlignment="0" applyProtection="0">
      <alignment vertical="center"/>
    </xf>
    <xf numFmtId="0" fontId="46" fillId="0" borderId="0" applyNumberFormat="0" applyFill="0" applyBorder="0" applyAlignment="0" applyProtection="0">
      <alignment vertical="center"/>
    </xf>
    <xf numFmtId="0" fontId="47" fillId="0" borderId="53" applyNumberFormat="0" applyFill="0" applyAlignment="0" applyProtection="0">
      <alignment vertical="center"/>
    </xf>
    <xf numFmtId="0" fontId="48" fillId="24" borderId="54" applyNumberFormat="0" applyAlignment="0" applyProtection="0">
      <alignment vertical="center"/>
    </xf>
    <xf numFmtId="0" fontId="49" fillId="0" borderId="0" applyNumberFormat="0" applyFill="0" applyBorder="0" applyAlignment="0" applyProtection="0">
      <alignment vertical="center"/>
    </xf>
    <xf numFmtId="6" fontId="33" fillId="0" borderId="0" applyFont="0" applyFill="0" applyBorder="0" applyAlignment="0" applyProtection="0">
      <alignment vertical="center"/>
    </xf>
    <xf numFmtId="6" fontId="35" fillId="0" borderId="0" applyFont="0" applyFill="0" applyBorder="0" applyAlignment="0" applyProtection="0">
      <alignment vertical="center"/>
    </xf>
    <xf numFmtId="6" fontId="1" fillId="0" borderId="0" applyFont="0" applyFill="0" applyBorder="0" applyAlignment="0" applyProtection="0">
      <alignment vertical="center"/>
    </xf>
    <xf numFmtId="0" fontId="50" fillId="8" borderId="49" applyNumberFormat="0" applyAlignment="0" applyProtection="0">
      <alignment vertical="center"/>
    </xf>
    <xf numFmtId="0" fontId="2" fillId="0" borderId="0"/>
    <xf numFmtId="0" fontId="33" fillId="0" borderId="0">
      <alignment vertical="center"/>
    </xf>
    <xf numFmtId="0" fontId="35" fillId="0" borderId="0">
      <alignment vertical="center"/>
    </xf>
    <xf numFmtId="0" fontId="51"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34" fillId="0" borderId="0"/>
    <xf numFmtId="0" fontId="2" fillId="0" borderId="0"/>
    <xf numFmtId="0" fontId="2" fillId="0" borderId="0">
      <alignment vertical="center"/>
    </xf>
    <xf numFmtId="0" fontId="2" fillId="0" borderId="0"/>
    <xf numFmtId="0" fontId="10" fillId="0" borderId="0">
      <alignment vertical="center"/>
    </xf>
    <xf numFmtId="0" fontId="10" fillId="0" borderId="0">
      <alignment vertical="center"/>
    </xf>
    <xf numFmtId="0" fontId="5"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10" fillId="0" borderId="0">
      <alignment vertical="center"/>
    </xf>
    <xf numFmtId="0" fontId="52" fillId="0" borderId="0">
      <alignment vertical="center"/>
    </xf>
    <xf numFmtId="0" fontId="52" fillId="0" borderId="0">
      <alignment vertical="center"/>
    </xf>
    <xf numFmtId="0" fontId="52" fillId="0" borderId="0">
      <alignment vertical="center"/>
    </xf>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2" fillId="0" borderId="0"/>
    <xf numFmtId="0" fontId="2" fillId="0" borderId="0"/>
    <xf numFmtId="0" fontId="10" fillId="0" borderId="0">
      <alignment vertical="center"/>
    </xf>
    <xf numFmtId="0" fontId="2" fillId="0" borderId="0">
      <alignment vertical="center"/>
    </xf>
    <xf numFmtId="0" fontId="2" fillId="0" borderId="0"/>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43"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53" fillId="0" borderId="0"/>
    <xf numFmtId="0" fontId="20" fillId="0" borderId="0"/>
    <xf numFmtId="0" fontId="54" fillId="5" borderId="0" applyNumberFormat="0" applyBorder="0" applyAlignment="0" applyProtection="0">
      <alignment vertical="center"/>
    </xf>
    <xf numFmtId="0" fontId="2" fillId="0" borderId="0">
      <alignment vertical="center"/>
    </xf>
    <xf numFmtId="0" fontId="2" fillId="0" borderId="0"/>
    <xf numFmtId="0" fontId="2" fillId="0" borderId="0"/>
  </cellStyleXfs>
  <cellXfs count="1239">
    <xf numFmtId="0" fontId="0" fillId="0" borderId="0" xfId="0"/>
    <xf numFmtId="0" fontId="6" fillId="0" borderId="0" xfId="0" applyFont="1" applyBorder="1" applyAlignment="1">
      <alignment vertical="center"/>
    </xf>
    <xf numFmtId="0" fontId="0" fillId="0" borderId="0" xfId="0" applyFont="1" applyAlignment="1">
      <alignment vertical="center"/>
    </xf>
    <xf numFmtId="0" fontId="55" fillId="0" borderId="0" xfId="0" applyFont="1" applyAlignment="1">
      <alignment vertical="center"/>
    </xf>
    <xf numFmtId="0" fontId="7" fillId="0" borderId="0" xfId="218" applyFont="1" applyAlignment="1">
      <alignment vertical="center"/>
    </xf>
    <xf numFmtId="0" fontId="7" fillId="0" borderId="0" xfId="218" applyFont="1">
      <alignment vertical="center"/>
    </xf>
    <xf numFmtId="0" fontId="2" fillId="0" borderId="0" xfId="218" applyFont="1">
      <alignment vertical="center"/>
    </xf>
    <xf numFmtId="0" fontId="8" fillId="0" borderId="0" xfId="218" applyFont="1" applyAlignment="1">
      <alignment vertical="center"/>
    </xf>
    <xf numFmtId="0" fontId="2" fillId="0" borderId="0" xfId="218" applyFont="1" applyBorder="1" applyAlignment="1">
      <alignment vertical="center" wrapText="1"/>
    </xf>
    <xf numFmtId="177" fontId="6" fillId="0" borderId="75" xfId="12" applyNumberFormat="1" applyFont="1" applyBorder="1" applyAlignment="1">
      <alignment vertical="center"/>
    </xf>
    <xf numFmtId="177" fontId="6" fillId="0" borderId="76" xfId="12" applyNumberFormat="1" applyFont="1" applyBorder="1" applyAlignment="1">
      <alignment vertical="center"/>
    </xf>
    <xf numFmtId="0" fontId="9" fillId="0" borderId="0" xfId="219" applyFont="1" applyFill="1" applyAlignment="1">
      <alignment vertical="center"/>
    </xf>
    <xf numFmtId="0" fontId="6" fillId="0" borderId="0" xfId="0" applyFont="1" applyBorder="1" applyAlignment="1">
      <alignment horizontal="right" vertical="center"/>
    </xf>
    <xf numFmtId="0" fontId="6" fillId="0" borderId="0" xfId="0" applyFont="1" applyAlignment="1">
      <alignmen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vertical="center"/>
    </xf>
    <xf numFmtId="38" fontId="6" fillId="2" borderId="112" xfId="1" applyFont="1" applyFill="1" applyBorder="1" applyAlignment="1">
      <alignment vertical="center"/>
    </xf>
    <xf numFmtId="0" fontId="6" fillId="0" borderId="4" xfId="0" applyFont="1" applyBorder="1" applyAlignment="1">
      <alignment horizontal="left" vertical="center" indent="1"/>
    </xf>
    <xf numFmtId="38" fontId="6" fillId="0" borderId="69" xfId="1" applyFont="1" applyFill="1" applyBorder="1" applyAlignment="1">
      <alignment vertical="center"/>
    </xf>
    <xf numFmtId="38" fontId="6" fillId="0" borderId="45" xfId="1" applyFont="1" applyFill="1" applyBorder="1" applyAlignment="1">
      <alignment vertical="center"/>
    </xf>
    <xf numFmtId="38" fontId="6" fillId="0" borderId="113" xfId="1" applyFont="1" applyFill="1" applyBorder="1" applyAlignment="1">
      <alignment vertical="center"/>
    </xf>
    <xf numFmtId="38" fontId="6" fillId="0" borderId="70" xfId="1" applyFont="1" applyFill="1" applyBorder="1" applyAlignment="1">
      <alignment vertical="center"/>
    </xf>
    <xf numFmtId="38" fontId="6" fillId="25" borderId="69" xfId="1" applyFont="1" applyFill="1" applyBorder="1" applyAlignment="1">
      <alignment vertical="center"/>
    </xf>
    <xf numFmtId="38" fontId="6" fillId="25" borderId="45" xfId="1" applyFont="1" applyFill="1" applyBorder="1" applyAlignment="1">
      <alignment vertical="center"/>
    </xf>
    <xf numFmtId="0" fontId="6" fillId="0" borderId="5" xfId="0" applyFont="1" applyBorder="1" applyAlignment="1">
      <alignment vertical="center"/>
    </xf>
    <xf numFmtId="38" fontId="6" fillId="0" borderId="71" xfId="1" applyFont="1" applyFill="1" applyBorder="1" applyAlignment="1">
      <alignment vertical="center"/>
    </xf>
    <xf numFmtId="38" fontId="6" fillId="0" borderId="72" xfId="1" applyFont="1" applyFill="1" applyBorder="1" applyAlignment="1">
      <alignment vertical="center"/>
    </xf>
    <xf numFmtId="38" fontId="6" fillId="0" borderId="73" xfId="1" applyFont="1" applyFill="1" applyBorder="1" applyAlignment="1">
      <alignment vertical="center"/>
    </xf>
    <xf numFmtId="38" fontId="6" fillId="25" borderId="71" xfId="1" applyFont="1" applyFill="1" applyBorder="1" applyAlignment="1">
      <alignment vertical="center"/>
    </xf>
    <xf numFmtId="38" fontId="6" fillId="25" borderId="72" xfId="1" applyFont="1" applyFill="1" applyBorder="1" applyAlignment="1">
      <alignment vertical="center"/>
    </xf>
    <xf numFmtId="0" fontId="6" fillId="0" borderId="114" xfId="0" applyFont="1" applyBorder="1" applyAlignment="1">
      <alignment vertical="center"/>
    </xf>
    <xf numFmtId="38" fontId="6" fillId="2" borderId="115" xfId="1" applyFont="1" applyFill="1" applyBorder="1" applyAlignment="1">
      <alignment vertical="center"/>
    </xf>
    <xf numFmtId="38" fontId="6" fillId="2" borderId="113" xfId="1" applyFont="1" applyFill="1" applyBorder="1" applyAlignment="1">
      <alignment vertical="center"/>
    </xf>
    <xf numFmtId="38" fontId="6" fillId="2" borderId="116" xfId="1" applyFont="1" applyFill="1" applyBorder="1" applyAlignment="1">
      <alignment vertical="center"/>
    </xf>
    <xf numFmtId="0" fontId="6" fillId="0" borderId="5" xfId="0" applyFont="1" applyBorder="1" applyAlignment="1">
      <alignment horizontal="left" vertical="center" indent="1"/>
    </xf>
    <xf numFmtId="38" fontId="6" fillId="0" borderId="64" xfId="1" applyFont="1" applyFill="1" applyBorder="1" applyAlignment="1">
      <alignment vertical="center"/>
    </xf>
    <xf numFmtId="38" fontId="6" fillId="0" borderId="57" xfId="1" applyFont="1" applyFill="1" applyBorder="1" applyAlignment="1">
      <alignment vertical="center"/>
    </xf>
    <xf numFmtId="38" fontId="6" fillId="0" borderId="74" xfId="1" applyFont="1" applyBorder="1" applyAlignment="1">
      <alignment vertical="center"/>
    </xf>
    <xf numFmtId="38" fontId="6" fillId="0" borderId="22" xfId="1" applyFont="1" applyFill="1" applyBorder="1" applyAlignment="1">
      <alignment vertical="center"/>
    </xf>
    <xf numFmtId="38" fontId="6" fillId="0" borderId="38" xfId="1" applyFont="1" applyFill="1" applyBorder="1" applyAlignment="1">
      <alignment vertical="center"/>
    </xf>
    <xf numFmtId="38" fontId="6" fillId="0" borderId="33" xfId="1" applyFont="1" applyFill="1" applyBorder="1" applyAlignment="1">
      <alignment vertical="center"/>
    </xf>
    <xf numFmtId="38" fontId="6" fillId="25" borderId="22" xfId="1" applyFont="1" applyFill="1" applyBorder="1" applyAlignment="1">
      <alignment vertical="center"/>
    </xf>
    <xf numFmtId="38" fontId="6" fillId="25" borderId="38" xfId="1" applyFont="1" applyFill="1" applyBorder="1" applyAlignment="1">
      <alignment vertical="center"/>
    </xf>
    <xf numFmtId="38" fontId="6" fillId="0" borderId="22" xfId="1" applyFont="1" applyBorder="1" applyAlignment="1">
      <alignment vertical="center"/>
    </xf>
    <xf numFmtId="38" fontId="6" fillId="0" borderId="38" xfId="1" applyFont="1" applyBorder="1" applyAlignment="1">
      <alignment vertical="center"/>
    </xf>
    <xf numFmtId="38" fontId="6" fillId="0" borderId="33" xfId="1" applyFont="1" applyBorder="1" applyAlignment="1">
      <alignment vertical="center"/>
    </xf>
    <xf numFmtId="38" fontId="6" fillId="25" borderId="8" xfId="1" applyFont="1" applyFill="1" applyBorder="1" applyAlignment="1">
      <alignment vertical="center"/>
    </xf>
    <xf numFmtId="38" fontId="6" fillId="0" borderId="8" xfId="1" applyFont="1" applyFill="1" applyBorder="1" applyAlignment="1">
      <alignment vertical="center"/>
    </xf>
    <xf numFmtId="0" fontId="6" fillId="0" borderId="4" xfId="0" applyFont="1" applyBorder="1" applyAlignment="1">
      <alignment horizontal="left" vertical="center" wrapText="1" indent="1"/>
    </xf>
    <xf numFmtId="38" fontId="6" fillId="25" borderId="9" xfId="1" applyFont="1" applyFill="1" applyBorder="1" applyAlignment="1">
      <alignment vertical="center"/>
    </xf>
    <xf numFmtId="38" fontId="6" fillId="0" borderId="9" xfId="1" applyFont="1" applyFill="1" applyBorder="1" applyAlignment="1">
      <alignment vertical="center"/>
    </xf>
    <xf numFmtId="38" fontId="6" fillId="0" borderId="9" xfId="1" applyFont="1" applyBorder="1" applyAlignment="1">
      <alignment vertical="center"/>
    </xf>
    <xf numFmtId="38" fontId="6" fillId="0" borderId="42" xfId="1" applyFont="1" applyBorder="1" applyAlignment="1">
      <alignment horizontal="center" vertical="center" wrapText="1"/>
    </xf>
    <xf numFmtId="38" fontId="6" fillId="2" borderId="121" xfId="1" applyFont="1" applyFill="1" applyBorder="1" applyAlignment="1">
      <alignment vertical="center"/>
    </xf>
    <xf numFmtId="38" fontId="6" fillId="0" borderId="56" xfId="1" applyFont="1" applyFill="1" applyBorder="1" applyAlignment="1">
      <alignment vertical="center"/>
    </xf>
    <xf numFmtId="177" fontId="6" fillId="0" borderId="20" xfId="12" applyNumberFormat="1" applyFont="1" applyBorder="1" applyAlignment="1">
      <alignment vertical="center"/>
    </xf>
    <xf numFmtId="38" fontId="6" fillId="0" borderId="12" xfId="1" applyFont="1" applyFill="1" applyBorder="1" applyAlignment="1">
      <alignment vertical="center"/>
    </xf>
    <xf numFmtId="38" fontId="6" fillId="2" borderId="127" xfId="1" applyFont="1" applyFill="1" applyBorder="1" applyAlignment="1">
      <alignment vertical="center"/>
    </xf>
    <xf numFmtId="38" fontId="6" fillId="0" borderId="127" xfId="1" applyFont="1" applyFill="1" applyBorder="1" applyAlignment="1">
      <alignment vertical="center"/>
    </xf>
    <xf numFmtId="38" fontId="6" fillId="2" borderId="126" xfId="1" applyFont="1" applyFill="1" applyBorder="1" applyAlignment="1">
      <alignment vertical="center"/>
    </xf>
    <xf numFmtId="38" fontId="6" fillId="0" borderId="131" xfId="1" applyFont="1" applyFill="1" applyBorder="1" applyAlignment="1">
      <alignment vertical="center"/>
    </xf>
    <xf numFmtId="38" fontId="6" fillId="0" borderId="42" xfId="1" applyFont="1" applyFill="1" applyBorder="1" applyAlignment="1">
      <alignment vertical="center"/>
    </xf>
    <xf numFmtId="38" fontId="6" fillId="25" borderId="127" xfId="1" applyFont="1" applyFill="1" applyBorder="1" applyAlignment="1">
      <alignment vertical="center"/>
    </xf>
    <xf numFmtId="38" fontId="6" fillId="25" borderId="113" xfId="1" applyFont="1" applyFill="1" applyBorder="1" applyAlignment="1">
      <alignment vertical="center"/>
    </xf>
    <xf numFmtId="38" fontId="6" fillId="25" borderId="131" xfId="1" applyFont="1" applyFill="1" applyBorder="1" applyAlignment="1">
      <alignment vertical="center"/>
    </xf>
    <xf numFmtId="38" fontId="6" fillId="25" borderId="42" xfId="1" applyFont="1" applyFill="1" applyBorder="1" applyAlignment="1">
      <alignment vertical="center"/>
    </xf>
    <xf numFmtId="38" fontId="6" fillId="25" borderId="115" xfId="1" applyFont="1" applyFill="1" applyBorder="1" applyAlignment="1">
      <alignment vertical="center"/>
    </xf>
    <xf numFmtId="38" fontId="6" fillId="25" borderId="121" xfId="1" applyFont="1" applyFill="1" applyBorder="1" applyAlignment="1">
      <alignment vertical="center"/>
    </xf>
    <xf numFmtId="38" fontId="6" fillId="25" borderId="64" xfId="1" applyFont="1" applyFill="1" applyBorder="1" applyAlignment="1">
      <alignment vertical="center"/>
    </xf>
    <xf numFmtId="38" fontId="6" fillId="25" borderId="57" xfId="1" applyFont="1" applyFill="1" applyBorder="1" applyAlignment="1">
      <alignment vertical="center"/>
    </xf>
    <xf numFmtId="38" fontId="6" fillId="25" borderId="56" xfId="1" applyFont="1" applyFill="1" applyBorder="1" applyAlignment="1">
      <alignment vertical="center"/>
    </xf>
    <xf numFmtId="0" fontId="6" fillId="0" borderId="0" xfId="0" applyFont="1" applyFill="1" applyAlignment="1">
      <alignment vertical="center"/>
    </xf>
    <xf numFmtId="177" fontId="6" fillId="0" borderId="19" xfId="12" applyNumberFormat="1" applyFont="1" applyBorder="1" applyAlignment="1">
      <alignment horizontal="right" vertical="center"/>
    </xf>
    <xf numFmtId="177" fontId="6" fillId="0" borderId="19" xfId="12" applyNumberFormat="1" applyFont="1" applyFill="1" applyBorder="1" applyAlignment="1">
      <alignment vertical="center"/>
    </xf>
    <xf numFmtId="177" fontId="6" fillId="0" borderId="75" xfId="12" applyNumberFormat="1" applyFont="1" applyFill="1" applyBorder="1" applyAlignment="1">
      <alignment vertical="center"/>
    </xf>
    <xf numFmtId="177" fontId="6" fillId="0" borderId="20" xfId="12" applyNumberFormat="1" applyFont="1" applyFill="1" applyBorder="1" applyAlignment="1">
      <alignment vertical="center"/>
    </xf>
    <xf numFmtId="177" fontId="6" fillId="0" borderId="76" xfId="12" applyNumberFormat="1" applyFont="1" applyFill="1" applyBorder="1" applyAlignment="1">
      <alignment vertical="center"/>
    </xf>
    <xf numFmtId="38" fontId="6" fillId="0" borderId="133" xfId="1" applyFont="1" applyFill="1" applyBorder="1" applyAlignment="1">
      <alignment vertical="center"/>
    </xf>
    <xf numFmtId="38" fontId="6" fillId="25" borderId="133" xfId="1" applyFont="1" applyFill="1" applyBorder="1" applyAlignment="1">
      <alignment vertical="center"/>
    </xf>
    <xf numFmtId="38" fontId="6" fillId="0" borderId="134" xfId="1" applyFont="1" applyFill="1" applyBorder="1" applyAlignment="1">
      <alignment vertical="center"/>
    </xf>
    <xf numFmtId="38" fontId="6" fillId="25" borderId="134" xfId="1" applyFont="1" applyFill="1" applyBorder="1" applyAlignment="1">
      <alignment vertical="center"/>
    </xf>
    <xf numFmtId="0" fontId="2" fillId="0" borderId="0" xfId="219" applyFont="1" applyFill="1" applyAlignment="1">
      <alignment horizontal="right" vertical="center"/>
    </xf>
    <xf numFmtId="0" fontId="2" fillId="0" borderId="0" xfId="219" applyFont="1" applyFill="1" applyAlignment="1">
      <alignment vertical="center"/>
    </xf>
    <xf numFmtId="0" fontId="51" fillId="0" borderId="0" xfId="219" applyFont="1" applyFill="1" applyAlignment="1">
      <alignment vertical="center"/>
    </xf>
    <xf numFmtId="0" fontId="51" fillId="0" borderId="0" xfId="219" applyFont="1" applyFill="1" applyAlignment="1">
      <alignment horizontal="center" vertical="center"/>
    </xf>
    <xf numFmtId="0" fontId="56" fillId="0" borderId="0" xfId="219" applyFont="1" applyFill="1" applyAlignment="1">
      <alignment vertical="center"/>
    </xf>
    <xf numFmtId="0" fontId="57" fillId="0" borderId="0" xfId="219" applyFont="1" applyFill="1" applyAlignment="1">
      <alignment vertical="center"/>
    </xf>
    <xf numFmtId="0" fontId="51" fillId="0" borderId="0" xfId="219" applyFont="1" applyFill="1" applyBorder="1" applyAlignment="1">
      <alignment horizontal="center" vertical="center"/>
    </xf>
    <xf numFmtId="0" fontId="2" fillId="0" borderId="0" xfId="219" applyFont="1" applyFill="1" applyBorder="1" applyAlignment="1">
      <alignment vertical="center"/>
    </xf>
    <xf numFmtId="0" fontId="51" fillId="0" borderId="0" xfId="219" applyFont="1" applyFill="1" applyBorder="1" applyAlignment="1">
      <alignment vertical="center"/>
    </xf>
    <xf numFmtId="0" fontId="51" fillId="0" borderId="16" xfId="219" applyFont="1" applyFill="1" applyBorder="1" applyAlignment="1">
      <alignment vertical="center"/>
    </xf>
    <xf numFmtId="0" fontId="51" fillId="0" borderId="17" xfId="219" applyFont="1" applyFill="1" applyBorder="1" applyAlignment="1">
      <alignment vertical="center"/>
    </xf>
    <xf numFmtId="38" fontId="58" fillId="0" borderId="61" xfId="14" applyFont="1" applyFill="1" applyBorder="1" applyAlignment="1">
      <alignment vertical="center"/>
    </xf>
    <xf numFmtId="0" fontId="2" fillId="0" borderId="18" xfId="219" applyFont="1" applyFill="1" applyBorder="1" applyAlignment="1">
      <alignment vertical="center"/>
    </xf>
    <xf numFmtId="0" fontId="2" fillId="0" borderId="0" xfId="0" applyFont="1" applyFill="1" applyBorder="1" applyAlignment="1">
      <alignment vertical="center"/>
    </xf>
    <xf numFmtId="0" fontId="51" fillId="0" borderId="29" xfId="219" applyFont="1" applyFill="1" applyBorder="1" applyAlignment="1">
      <alignment horizontal="left" vertical="center"/>
    </xf>
    <xf numFmtId="0" fontId="2" fillId="0" borderId="14" xfId="0" applyFont="1" applyFill="1" applyBorder="1" applyAlignment="1">
      <alignment vertical="center"/>
    </xf>
    <xf numFmtId="0" fontId="2" fillId="0" borderId="78" xfId="0" applyFont="1" applyFill="1" applyBorder="1" applyAlignment="1">
      <alignment vertical="center"/>
    </xf>
    <xf numFmtId="0" fontId="51" fillId="0" borderId="28" xfId="219" applyFont="1" applyFill="1" applyBorder="1" applyAlignment="1">
      <alignment horizontal="center" vertical="center"/>
    </xf>
    <xf numFmtId="38" fontId="58" fillId="0" borderId="59" xfId="14" applyFont="1" applyFill="1" applyBorder="1" applyAlignment="1">
      <alignment vertical="center"/>
    </xf>
    <xf numFmtId="38" fontId="58" fillId="0" borderId="79" xfId="14" applyFont="1" applyFill="1" applyBorder="1" applyAlignment="1">
      <alignment vertical="center"/>
    </xf>
    <xf numFmtId="0" fontId="51" fillId="0" borderId="29" xfId="219" applyFont="1" applyFill="1" applyBorder="1" applyAlignment="1">
      <alignment vertical="center"/>
    </xf>
    <xf numFmtId="0" fontId="51" fillId="0" borderId="80" xfId="219" applyFont="1" applyFill="1" applyBorder="1" applyAlignment="1">
      <alignment vertical="center"/>
    </xf>
    <xf numFmtId="0" fontId="2" fillId="0" borderId="74" xfId="219" applyFont="1" applyFill="1" applyBorder="1" applyAlignment="1">
      <alignment vertical="center"/>
    </xf>
    <xf numFmtId="0" fontId="51" fillId="0" borderId="23" xfId="219" applyFont="1" applyFill="1" applyBorder="1" applyAlignment="1">
      <alignment vertical="center"/>
    </xf>
    <xf numFmtId="0" fontId="51" fillId="0" borderId="24" xfId="219" applyFont="1" applyFill="1" applyBorder="1" applyAlignment="1">
      <alignment vertical="center"/>
    </xf>
    <xf numFmtId="38" fontId="58" fillId="0" borderId="81" xfId="219" applyNumberFormat="1" applyFont="1" applyFill="1" applyBorder="1" applyAlignment="1">
      <alignment vertical="center"/>
    </xf>
    <xf numFmtId="38" fontId="58" fillId="0" borderId="24" xfId="219" applyNumberFormat="1" applyFont="1" applyFill="1" applyBorder="1" applyAlignment="1">
      <alignment vertical="center"/>
    </xf>
    <xf numFmtId="38" fontId="58" fillId="0" borderId="77" xfId="219" applyNumberFormat="1" applyFont="1" applyFill="1" applyBorder="1" applyAlignment="1">
      <alignment vertical="center"/>
    </xf>
    <xf numFmtId="0" fontId="51" fillId="0" borderId="82" xfId="219" applyFont="1" applyFill="1" applyBorder="1" applyAlignment="1">
      <alignment vertical="center"/>
    </xf>
    <xf numFmtId="0" fontId="2" fillId="0" borderId="66" xfId="219" applyFont="1" applyFill="1" applyBorder="1" applyAlignment="1">
      <alignment vertical="center"/>
    </xf>
    <xf numFmtId="0" fontId="51" fillId="0" borderId="55" xfId="219" applyFont="1" applyFill="1" applyBorder="1" applyAlignment="1">
      <alignment vertical="center"/>
    </xf>
    <xf numFmtId="0" fontId="51" fillId="0" borderId="9" xfId="219" applyFont="1" applyFill="1" applyBorder="1" applyAlignment="1">
      <alignment vertical="center"/>
    </xf>
    <xf numFmtId="0" fontId="51" fillId="0" borderId="11" xfId="219" applyFont="1" applyFill="1" applyBorder="1" applyAlignment="1">
      <alignment horizontal="center" vertical="center"/>
    </xf>
    <xf numFmtId="38" fontId="58" fillId="0" borderId="6" xfId="219" applyNumberFormat="1" applyFont="1" applyFill="1" applyBorder="1" applyAlignment="1">
      <alignment vertical="center"/>
    </xf>
    <xf numFmtId="38" fontId="58" fillId="0" borderId="7" xfId="219" applyNumberFormat="1" applyFont="1" applyFill="1" applyBorder="1" applyAlignment="1">
      <alignment vertical="center"/>
    </xf>
    <xf numFmtId="38" fontId="58" fillId="0" borderId="83" xfId="219" applyNumberFormat="1" applyFont="1" applyFill="1" applyBorder="1" applyAlignment="1">
      <alignment vertical="center"/>
    </xf>
    <xf numFmtId="0" fontId="51" fillId="0" borderId="22" xfId="219" applyFont="1" applyFill="1" applyBorder="1" applyAlignment="1">
      <alignment vertical="center"/>
    </xf>
    <xf numFmtId="0" fontId="2" fillId="0" borderId="33" xfId="219" applyFont="1" applyFill="1" applyBorder="1" applyAlignment="1">
      <alignment vertical="center"/>
    </xf>
    <xf numFmtId="0" fontId="51" fillId="0" borderId="10" xfId="219" applyFont="1" applyFill="1" applyBorder="1" applyAlignment="1">
      <alignment vertical="center"/>
    </xf>
    <xf numFmtId="0" fontId="51" fillId="25" borderId="55" xfId="219" applyFont="1" applyFill="1" applyBorder="1" applyAlignment="1">
      <alignment vertical="center"/>
    </xf>
    <xf numFmtId="0" fontId="51" fillId="25" borderId="56" xfId="219" applyFont="1" applyFill="1" applyBorder="1" applyAlignment="1">
      <alignment vertical="center"/>
    </xf>
    <xf numFmtId="0" fontId="51" fillId="25" borderId="58" xfId="219" applyFont="1" applyFill="1" applyBorder="1" applyAlignment="1">
      <alignment horizontal="center" vertical="center"/>
    </xf>
    <xf numFmtId="38" fontId="51" fillId="0" borderId="103" xfId="14" applyFont="1" applyFill="1" applyBorder="1" applyAlignment="1">
      <alignment vertical="center"/>
    </xf>
    <xf numFmtId="38" fontId="51" fillId="25" borderId="62" xfId="14" applyFont="1" applyFill="1" applyBorder="1" applyAlignment="1">
      <alignment vertical="center"/>
    </xf>
    <xf numFmtId="38" fontId="51" fillId="25" borderId="55" xfId="14" applyFont="1" applyFill="1" applyBorder="1" applyAlignment="1">
      <alignment vertical="center"/>
    </xf>
    <xf numFmtId="38" fontId="51" fillId="0" borderId="84" xfId="14" applyFont="1" applyFill="1" applyBorder="1" applyAlignment="1">
      <alignment vertical="center"/>
    </xf>
    <xf numFmtId="0" fontId="59" fillId="0" borderId="64" xfId="219" applyFont="1" applyFill="1" applyBorder="1" applyAlignment="1">
      <alignment vertical="center"/>
    </xf>
    <xf numFmtId="0" fontId="51" fillId="0" borderId="36" xfId="219" applyFont="1" applyFill="1" applyBorder="1" applyAlignment="1">
      <alignment vertical="center"/>
    </xf>
    <xf numFmtId="0" fontId="51" fillId="25" borderId="41" xfId="219" applyFont="1" applyFill="1" applyBorder="1" applyAlignment="1">
      <alignment vertical="center"/>
    </xf>
    <xf numFmtId="0" fontId="51" fillId="25" borderId="85" xfId="219" applyFont="1" applyFill="1" applyBorder="1" applyAlignment="1">
      <alignment vertical="center"/>
    </xf>
    <xf numFmtId="0" fontId="51" fillId="25" borderId="86" xfId="219" applyFont="1" applyFill="1" applyBorder="1" applyAlignment="1">
      <alignment horizontal="center" vertical="center"/>
    </xf>
    <xf numFmtId="38" fontId="51" fillId="25" borderId="65" xfId="14" applyFont="1" applyFill="1" applyBorder="1" applyAlignment="1">
      <alignment vertical="center"/>
    </xf>
    <xf numFmtId="38" fontId="51" fillId="25" borderId="41" xfId="14" applyFont="1" applyFill="1" applyBorder="1" applyAlignment="1">
      <alignment vertical="center"/>
    </xf>
    <xf numFmtId="38" fontId="51" fillId="0" borderId="87" xfId="14" applyFont="1" applyFill="1" applyBorder="1" applyAlignment="1">
      <alignment vertical="center"/>
    </xf>
    <xf numFmtId="0" fontId="59" fillId="0" borderId="88" xfId="219" applyFont="1" applyFill="1" applyBorder="1" applyAlignment="1">
      <alignment vertical="center"/>
    </xf>
    <xf numFmtId="0" fontId="2" fillId="0" borderId="89" xfId="219" applyFont="1" applyFill="1" applyBorder="1" applyAlignment="1">
      <alignment vertical="center"/>
    </xf>
    <xf numFmtId="0" fontId="51" fillId="0" borderId="12" xfId="219" applyFont="1" applyFill="1" applyBorder="1" applyAlignment="1">
      <alignment vertical="center"/>
    </xf>
    <xf numFmtId="38" fontId="58" fillId="0" borderId="35" xfId="14" applyFont="1" applyFill="1" applyBorder="1" applyAlignment="1">
      <alignment vertical="center"/>
    </xf>
    <xf numFmtId="38" fontId="58" fillId="0" borderId="36" xfId="14" applyFont="1" applyFill="1" applyBorder="1" applyAlignment="1">
      <alignment vertical="center"/>
    </xf>
    <xf numFmtId="38" fontId="58" fillId="0" borderId="90" xfId="14" applyFont="1" applyFill="1" applyBorder="1" applyAlignment="1">
      <alignment vertical="center"/>
    </xf>
    <xf numFmtId="0" fontId="59" fillId="0" borderId="22" xfId="219" applyFont="1" applyFill="1" applyBorder="1" applyAlignment="1">
      <alignment vertical="center"/>
    </xf>
    <xf numFmtId="0" fontId="51" fillId="0" borderId="2" xfId="219" applyFont="1" applyFill="1" applyBorder="1" applyAlignment="1">
      <alignment vertical="center"/>
    </xf>
    <xf numFmtId="38" fontId="58" fillId="25" borderId="2" xfId="14" applyFont="1" applyFill="1" applyBorder="1" applyAlignment="1">
      <alignment vertical="center"/>
    </xf>
    <xf numFmtId="38" fontId="58" fillId="25" borderId="10" xfId="14" applyFont="1" applyFill="1" applyBorder="1" applyAlignment="1">
      <alignment vertical="center"/>
    </xf>
    <xf numFmtId="38" fontId="51" fillId="0" borderId="80" xfId="14" applyFont="1" applyFill="1" applyBorder="1" applyAlignment="1">
      <alignment vertical="center"/>
    </xf>
    <xf numFmtId="0" fontId="51" fillId="25" borderId="43" xfId="219" applyFont="1" applyFill="1" applyBorder="1" applyAlignment="1">
      <alignment vertical="center"/>
    </xf>
    <xf numFmtId="0" fontId="51" fillId="25" borderId="44" xfId="219" applyFont="1" applyFill="1" applyBorder="1" applyAlignment="1">
      <alignment horizontal="center" vertical="center"/>
    </xf>
    <xf numFmtId="38" fontId="58" fillId="25" borderId="63" xfId="14" applyFont="1" applyFill="1" applyBorder="1" applyAlignment="1">
      <alignment vertical="center"/>
    </xf>
    <xf numFmtId="38" fontId="58" fillId="25" borderId="40" xfId="14" applyFont="1" applyFill="1" applyBorder="1" applyAlignment="1">
      <alignment vertical="center"/>
    </xf>
    <xf numFmtId="38" fontId="51" fillId="0" borderId="91" xfId="14" applyFont="1" applyFill="1" applyBorder="1" applyAlignment="1">
      <alignment vertical="center"/>
    </xf>
    <xf numFmtId="0" fontId="59" fillId="0" borderId="68" xfId="219" applyFont="1" applyFill="1" applyBorder="1" applyAlignment="1">
      <alignment vertical="center"/>
    </xf>
    <xf numFmtId="0" fontId="2" fillId="0" borderId="92" xfId="219" applyFont="1" applyFill="1" applyBorder="1" applyAlignment="1">
      <alignment vertical="center"/>
    </xf>
    <xf numFmtId="0" fontId="60" fillId="0" borderId="0" xfId="219" applyFont="1" applyFill="1" applyAlignment="1">
      <alignment horizontal="right" vertical="center"/>
    </xf>
    <xf numFmtId="38" fontId="58" fillId="0" borderId="6" xfId="14" applyFont="1" applyFill="1" applyBorder="1" applyAlignment="1">
      <alignment vertical="center"/>
    </xf>
    <xf numFmtId="38" fontId="58" fillId="0" borderId="7" xfId="14" applyFont="1" applyFill="1" applyBorder="1" applyAlignment="1">
      <alignment vertical="center"/>
    </xf>
    <xf numFmtId="38" fontId="51" fillId="0" borderId="83" xfId="14" applyFont="1" applyFill="1" applyBorder="1" applyAlignment="1">
      <alignment vertical="center"/>
    </xf>
    <xf numFmtId="0" fontId="61" fillId="0" borderId="22" xfId="219" applyFont="1" applyFill="1" applyBorder="1" applyAlignment="1">
      <alignment vertical="center"/>
    </xf>
    <xf numFmtId="38" fontId="58" fillId="2" borderId="6" xfId="14" applyFont="1" applyFill="1" applyBorder="1" applyAlignment="1">
      <alignment vertical="center"/>
    </xf>
    <xf numFmtId="38" fontId="58" fillId="0" borderId="83" xfId="14" applyFont="1" applyFill="1" applyBorder="1" applyAlignment="1">
      <alignment vertical="center"/>
    </xf>
    <xf numFmtId="0" fontId="51" fillId="0" borderId="56" xfId="219" applyFont="1" applyFill="1" applyBorder="1" applyAlignment="1">
      <alignment vertical="center"/>
    </xf>
    <xf numFmtId="0" fontId="51" fillId="0" borderId="58" xfId="219" applyFont="1" applyFill="1" applyBorder="1" applyAlignment="1">
      <alignment horizontal="center" vertical="center"/>
    </xf>
    <xf numFmtId="38" fontId="58" fillId="0" borderId="62" xfId="14" applyFont="1" applyFill="1" applyBorder="1" applyAlignment="1">
      <alignment vertical="center"/>
    </xf>
    <xf numFmtId="38" fontId="58" fillId="0" borderId="55" xfId="14" applyFont="1" applyFill="1" applyBorder="1" applyAlignment="1">
      <alignment vertical="center"/>
    </xf>
    <xf numFmtId="38" fontId="58" fillId="0" borderId="84" xfId="14" applyFont="1" applyFill="1" applyBorder="1" applyAlignment="1">
      <alignment vertical="center"/>
    </xf>
    <xf numFmtId="38" fontId="58" fillId="25" borderId="62" xfId="14" applyFont="1" applyFill="1" applyBorder="1" applyAlignment="1">
      <alignment vertical="center"/>
    </xf>
    <xf numFmtId="38" fontId="58" fillId="25" borderId="55" xfId="14" applyFont="1" applyFill="1" applyBorder="1" applyAlignment="1">
      <alignment vertical="center"/>
    </xf>
    <xf numFmtId="0" fontId="51" fillId="25" borderId="93" xfId="219" applyFont="1" applyFill="1" applyBorder="1" applyAlignment="1">
      <alignment horizontal="center" vertical="center"/>
    </xf>
    <xf numFmtId="38" fontId="58" fillId="25" borderId="65" xfId="14" applyFont="1" applyFill="1" applyBorder="1" applyAlignment="1">
      <alignment vertical="center"/>
    </xf>
    <xf numFmtId="38" fontId="58" fillId="25" borderId="41" xfId="14" applyFont="1" applyFill="1" applyBorder="1" applyAlignment="1">
      <alignment vertical="center"/>
    </xf>
    <xf numFmtId="0" fontId="59" fillId="0" borderId="94" xfId="219" applyFont="1" applyFill="1" applyBorder="1" applyAlignment="1">
      <alignment vertical="center"/>
    </xf>
    <xf numFmtId="0" fontId="2" fillId="0" borderId="95" xfId="219" applyFont="1" applyFill="1" applyBorder="1" applyAlignment="1">
      <alignment vertical="center"/>
    </xf>
    <xf numFmtId="0" fontId="51" fillId="25" borderId="15" xfId="219" applyFont="1" applyFill="1" applyBorder="1" applyAlignment="1">
      <alignment horizontal="center" vertical="center"/>
    </xf>
    <xf numFmtId="0" fontId="51" fillId="0" borderId="27" xfId="219" applyFont="1" applyFill="1" applyBorder="1" applyAlignment="1">
      <alignment vertical="center"/>
    </xf>
    <xf numFmtId="0" fontId="51" fillId="0" borderId="32" xfId="219" applyFont="1" applyFill="1" applyBorder="1" applyAlignment="1">
      <alignment vertical="center"/>
    </xf>
    <xf numFmtId="0" fontId="2" fillId="0" borderId="14" xfId="219" applyFont="1" applyFill="1" applyBorder="1" applyAlignment="1">
      <alignment vertical="center"/>
    </xf>
    <xf numFmtId="0" fontId="51" fillId="25" borderId="96" xfId="219" applyFont="1" applyFill="1" applyBorder="1" applyAlignment="1">
      <alignment vertical="center"/>
    </xf>
    <xf numFmtId="0" fontId="51" fillId="25" borderId="97" xfId="219" applyFont="1" applyFill="1" applyBorder="1" applyAlignment="1">
      <alignment horizontal="center" vertical="center"/>
    </xf>
    <xf numFmtId="38" fontId="58" fillId="25" borderId="98" xfId="14" applyFont="1" applyFill="1" applyBorder="1" applyAlignment="1">
      <alignment vertical="center"/>
    </xf>
    <xf numFmtId="38" fontId="58" fillId="25" borderId="96" xfId="14" applyFont="1" applyFill="1" applyBorder="1" applyAlignment="1">
      <alignment vertical="center"/>
    </xf>
    <xf numFmtId="38" fontId="51" fillId="0" borderId="99" xfId="14" applyFont="1" applyFill="1" applyBorder="1" applyAlignment="1">
      <alignment vertical="center"/>
    </xf>
    <xf numFmtId="0" fontId="2" fillId="0" borderId="76" xfId="219" applyFont="1" applyFill="1" applyBorder="1" applyAlignment="1">
      <alignment vertical="center"/>
    </xf>
    <xf numFmtId="0" fontId="51" fillId="0" borderId="18" xfId="219" applyFont="1" applyFill="1" applyBorder="1" applyAlignment="1">
      <alignment vertical="center"/>
    </xf>
    <xf numFmtId="0" fontId="59" fillId="0" borderId="82" xfId="219" applyFont="1" applyFill="1" applyBorder="1" applyAlignment="1">
      <alignment vertical="center"/>
    </xf>
    <xf numFmtId="0" fontId="51" fillId="25" borderId="7" xfId="219" applyFont="1" applyFill="1" applyBorder="1" applyAlignment="1">
      <alignment vertical="center"/>
    </xf>
    <xf numFmtId="0" fontId="51" fillId="25" borderId="9" xfId="219" applyFont="1" applyFill="1" applyBorder="1" applyAlignment="1">
      <alignment vertical="center"/>
    </xf>
    <xf numFmtId="0" fontId="51" fillId="25" borderId="11" xfId="219" applyFont="1" applyFill="1" applyBorder="1" applyAlignment="1">
      <alignment horizontal="center" vertical="center"/>
    </xf>
    <xf numFmtId="38" fontId="51" fillId="25" borderId="6" xfId="14" applyFont="1" applyFill="1" applyBorder="1" applyAlignment="1">
      <alignment vertical="center"/>
    </xf>
    <xf numFmtId="38" fontId="51" fillId="25" borderId="7" xfId="14" applyFont="1" applyFill="1" applyBorder="1" applyAlignment="1">
      <alignment vertical="center"/>
    </xf>
    <xf numFmtId="38" fontId="51" fillId="0" borderId="83" xfId="219" applyNumberFormat="1" applyFont="1" applyFill="1" applyBorder="1" applyAlignment="1">
      <alignment vertical="center"/>
    </xf>
    <xf numFmtId="0" fontId="51" fillId="25" borderId="100" xfId="219" applyFont="1" applyFill="1" applyBorder="1" applyAlignment="1">
      <alignment vertical="center"/>
    </xf>
    <xf numFmtId="0" fontId="51" fillId="25" borderId="20" xfId="219" applyFont="1" applyFill="1" applyBorder="1" applyAlignment="1">
      <alignment vertical="center"/>
    </xf>
    <xf numFmtId="0" fontId="51" fillId="25" borderId="60" xfId="219" applyFont="1" applyFill="1" applyBorder="1" applyAlignment="1">
      <alignment horizontal="center" vertical="center"/>
    </xf>
    <xf numFmtId="38" fontId="51" fillId="0" borderId="104" xfId="14" applyFont="1" applyFill="1" applyBorder="1" applyAlignment="1">
      <alignment vertical="center"/>
    </xf>
    <xf numFmtId="38" fontId="51" fillId="25" borderId="101" xfId="14" applyFont="1" applyFill="1" applyBorder="1" applyAlignment="1">
      <alignment vertical="center"/>
    </xf>
    <xf numFmtId="38" fontId="51" fillId="25" borderId="100" xfId="14" applyFont="1" applyFill="1" applyBorder="1" applyAlignment="1">
      <alignment vertical="center"/>
    </xf>
    <xf numFmtId="38" fontId="51" fillId="0" borderId="102" xfId="14" applyFont="1" applyFill="1" applyBorder="1" applyAlignment="1">
      <alignment vertical="center"/>
    </xf>
    <xf numFmtId="0" fontId="59" fillId="0" borderId="0" xfId="219" applyFont="1" applyFill="1" applyAlignment="1">
      <alignment vertical="center"/>
    </xf>
    <xf numFmtId="0" fontId="62" fillId="0" borderId="0" xfId="219" applyFont="1" applyFill="1" applyAlignment="1">
      <alignment vertical="center"/>
    </xf>
    <xf numFmtId="0" fontId="62" fillId="0" borderId="0" xfId="219" applyFont="1" applyFill="1" applyAlignment="1">
      <alignment horizontal="center" vertical="center"/>
    </xf>
    <xf numFmtId="0" fontId="59" fillId="0" borderId="0" xfId="0" applyFont="1" applyFill="1" applyAlignment="1">
      <alignment vertical="center"/>
    </xf>
    <xf numFmtId="0" fontId="52" fillId="0" borderId="0" xfId="0" applyFont="1" applyFill="1" applyAlignment="1">
      <alignment vertical="center"/>
    </xf>
    <xf numFmtId="0" fontId="2" fillId="0" borderId="0" xfId="218" applyFont="1" applyAlignment="1">
      <alignment vertical="center"/>
    </xf>
    <xf numFmtId="0" fontId="2" fillId="0" borderId="7" xfId="218" applyFont="1" applyBorder="1" applyAlignment="1">
      <alignment horizontal="left" vertical="center" indent="2"/>
    </xf>
    <xf numFmtId="0" fontId="2" fillId="0" borderId="11" xfId="218" applyFont="1" applyBorder="1" applyAlignment="1">
      <alignment horizontal="left" vertical="center" wrapText="1"/>
    </xf>
    <xf numFmtId="0" fontId="63" fillId="0" borderId="0" xfId="0" applyFont="1" applyAlignment="1">
      <alignment vertical="center"/>
    </xf>
    <xf numFmtId="0" fontId="2" fillId="0" borderId="0" xfId="0" applyFont="1" applyAlignment="1">
      <alignment vertical="center"/>
    </xf>
    <xf numFmtId="176" fontId="2" fillId="0" borderId="0" xfId="0" applyNumberFormat="1" applyFont="1" applyFill="1" applyAlignment="1" applyProtection="1">
      <alignment vertical="center"/>
    </xf>
    <xf numFmtId="176" fontId="2" fillId="0" borderId="12" xfId="0" applyNumberFormat="1" applyFont="1" applyFill="1" applyBorder="1" applyAlignment="1" applyProtection="1">
      <alignment vertical="center"/>
    </xf>
    <xf numFmtId="0" fontId="2" fillId="0" borderId="12" xfId="0" applyFont="1" applyBorder="1" applyAlignment="1">
      <alignment vertical="center"/>
    </xf>
    <xf numFmtId="0" fontId="6" fillId="0" borderId="131" xfId="0" quotePrefix="1" applyFont="1" applyBorder="1" applyAlignment="1">
      <alignment horizontal="center" vertical="center" wrapText="1"/>
    </xf>
    <xf numFmtId="0" fontId="6" fillId="0" borderId="143" xfId="0" quotePrefix="1" applyFont="1" applyBorder="1" applyAlignment="1">
      <alignment horizontal="center" vertical="center" wrapText="1"/>
    </xf>
    <xf numFmtId="0" fontId="6" fillId="0" borderId="144" xfId="0" quotePrefix="1" applyFont="1" applyBorder="1" applyAlignment="1">
      <alignment horizontal="center" vertical="center" wrapText="1"/>
    </xf>
    <xf numFmtId="0" fontId="6" fillId="0" borderId="145" xfId="0" quotePrefix="1" applyFont="1" applyBorder="1" applyAlignment="1">
      <alignment horizontal="center" vertical="center" wrapText="1"/>
    </xf>
    <xf numFmtId="176" fontId="6" fillId="0" borderId="9" xfId="0" applyNumberFormat="1" applyFont="1" applyFill="1" applyBorder="1" applyAlignment="1" applyProtection="1">
      <alignment horizontal="left" vertical="center"/>
    </xf>
    <xf numFmtId="176" fontId="6" fillId="25" borderId="7" xfId="0" applyNumberFormat="1" applyFont="1" applyFill="1" applyBorder="1" applyAlignment="1" applyProtection="1">
      <alignment horizontal="right" vertical="center"/>
    </xf>
    <xf numFmtId="176" fontId="6" fillId="25" borderId="38" xfId="0" applyNumberFormat="1" applyFont="1" applyFill="1" applyBorder="1" applyAlignment="1" applyProtection="1">
      <alignment horizontal="right" vertical="center"/>
    </xf>
    <xf numFmtId="176" fontId="6" fillId="25" borderId="146" xfId="0" applyNumberFormat="1" applyFont="1" applyFill="1" applyBorder="1" applyAlignment="1" applyProtection="1">
      <alignment horizontal="right" vertical="center"/>
    </xf>
    <xf numFmtId="176" fontId="6" fillId="25" borderId="147" xfId="0" applyNumberFormat="1" applyFont="1" applyFill="1" applyBorder="1" applyAlignment="1" applyProtection="1">
      <alignment horizontal="right" vertical="center"/>
    </xf>
    <xf numFmtId="176" fontId="6" fillId="25" borderId="148" xfId="0" applyNumberFormat="1" applyFont="1" applyFill="1" applyBorder="1" applyAlignment="1" applyProtection="1">
      <alignment horizontal="right" vertical="center"/>
    </xf>
    <xf numFmtId="176" fontId="6" fillId="25" borderId="9" xfId="0" applyNumberFormat="1" applyFont="1" applyFill="1" applyBorder="1" applyAlignment="1" applyProtection="1">
      <alignment horizontal="right" vertical="center"/>
    </xf>
    <xf numFmtId="176" fontId="6" fillId="25" borderId="106" xfId="0" applyNumberFormat="1" applyFont="1" applyFill="1" applyBorder="1" applyAlignment="1" applyProtection="1">
      <alignment horizontal="right" vertical="center"/>
    </xf>
    <xf numFmtId="176" fontId="6" fillId="25" borderId="131" xfId="0" applyNumberFormat="1" applyFont="1" applyFill="1" applyBorder="1" applyAlignment="1" applyProtection="1">
      <alignment horizontal="right" vertical="center"/>
    </xf>
    <xf numFmtId="176" fontId="6" fillId="25" borderId="149" xfId="0" applyNumberFormat="1" applyFont="1" applyFill="1" applyBorder="1" applyAlignment="1" applyProtection="1">
      <alignment horizontal="right" vertical="center"/>
    </xf>
    <xf numFmtId="176" fontId="6" fillId="25" borderId="144" xfId="0" applyNumberFormat="1" applyFont="1" applyFill="1" applyBorder="1" applyAlignment="1" applyProtection="1">
      <alignment horizontal="right" vertical="center"/>
    </xf>
    <xf numFmtId="176" fontId="6" fillId="25" borderId="0" xfId="0" applyNumberFormat="1" applyFont="1" applyFill="1" applyBorder="1" applyAlignment="1" applyProtection="1">
      <alignment vertical="center"/>
    </xf>
    <xf numFmtId="176" fontId="6" fillId="25" borderId="131" xfId="0" applyNumberFormat="1" applyFont="1" applyFill="1" applyBorder="1" applyAlignment="1" applyProtection="1">
      <alignment vertical="center"/>
    </xf>
    <xf numFmtId="176" fontId="6" fillId="25" borderId="149" xfId="0" applyNumberFormat="1" applyFont="1" applyFill="1" applyBorder="1" applyAlignment="1" applyProtection="1">
      <alignment vertical="center"/>
    </xf>
    <xf numFmtId="176" fontId="6" fillId="25" borderId="40" xfId="0" applyNumberFormat="1" applyFont="1" applyFill="1" applyBorder="1" applyAlignment="1" applyProtection="1">
      <alignment horizontal="right" vertical="center"/>
    </xf>
    <xf numFmtId="176" fontId="6" fillId="25" borderId="39" xfId="0" applyNumberFormat="1" applyFont="1" applyFill="1" applyBorder="1" applyAlignment="1" applyProtection="1">
      <alignment horizontal="right" vertical="center"/>
    </xf>
    <xf numFmtId="176" fontId="6" fillId="25" borderId="150" xfId="0" applyNumberFormat="1" applyFont="1" applyFill="1" applyBorder="1" applyAlignment="1" applyProtection="1">
      <alignment horizontal="right" vertical="center"/>
    </xf>
    <xf numFmtId="176" fontId="6" fillId="25" borderId="151" xfId="0" applyNumberFormat="1" applyFont="1" applyFill="1" applyBorder="1" applyAlignment="1" applyProtection="1">
      <alignment horizontal="right" vertical="center"/>
    </xf>
    <xf numFmtId="176" fontId="6" fillId="25" borderId="43" xfId="0" applyNumberFormat="1" applyFont="1" applyFill="1" applyBorder="1" applyAlignment="1" applyProtection="1">
      <alignment vertical="center"/>
    </xf>
    <xf numFmtId="176" fontId="6" fillId="25" borderId="39" xfId="0" applyNumberFormat="1" applyFont="1" applyFill="1" applyBorder="1" applyAlignment="1" applyProtection="1">
      <alignment vertical="center"/>
    </xf>
    <xf numFmtId="176" fontId="6" fillId="25" borderId="150" xfId="0" applyNumberFormat="1" applyFont="1" applyFill="1" applyBorder="1" applyAlignment="1" applyProtection="1">
      <alignment vertical="center"/>
    </xf>
    <xf numFmtId="176" fontId="6" fillId="25" borderId="36" xfId="0" applyNumberFormat="1" applyFont="1" applyFill="1" applyBorder="1" applyAlignment="1" applyProtection="1">
      <alignment horizontal="right" vertical="center"/>
    </xf>
    <xf numFmtId="176" fontId="6" fillId="25" borderId="42" xfId="0" applyNumberFormat="1" applyFont="1" applyFill="1" applyBorder="1" applyAlignment="1" applyProtection="1">
      <alignment horizontal="right" vertical="center"/>
    </xf>
    <xf numFmtId="176" fontId="6" fillId="25" borderId="145" xfId="0" applyNumberFormat="1" applyFont="1" applyFill="1" applyBorder="1" applyAlignment="1" applyProtection="1">
      <alignment horizontal="right" vertical="center"/>
    </xf>
    <xf numFmtId="176" fontId="6" fillId="25" borderId="152" xfId="0" applyNumberFormat="1" applyFont="1" applyFill="1" applyBorder="1" applyAlignment="1" applyProtection="1">
      <alignment horizontal="right" vertical="center"/>
    </xf>
    <xf numFmtId="176" fontId="6" fillId="25" borderId="12" xfId="0" applyNumberFormat="1" applyFont="1" applyFill="1" applyBorder="1" applyAlignment="1" applyProtection="1">
      <alignment vertical="center"/>
    </xf>
    <xf numFmtId="176" fontId="6" fillId="25" borderId="42" xfId="0" applyNumberFormat="1" applyFont="1" applyFill="1" applyBorder="1" applyAlignment="1" applyProtection="1">
      <alignment vertical="center"/>
    </xf>
    <xf numFmtId="176" fontId="6" fillId="25" borderId="9" xfId="0" applyNumberFormat="1" applyFont="1" applyFill="1" applyBorder="1" applyAlignment="1">
      <alignment vertical="center"/>
    </xf>
    <xf numFmtId="176" fontId="6" fillId="25" borderId="38" xfId="0" applyNumberFormat="1" applyFont="1" applyFill="1" applyBorder="1" applyAlignment="1">
      <alignment vertical="center"/>
    </xf>
    <xf numFmtId="176" fontId="6" fillId="25" borderId="146" xfId="0" applyNumberFormat="1" applyFont="1" applyFill="1" applyBorder="1" applyAlignment="1">
      <alignment vertical="center"/>
    </xf>
    <xf numFmtId="176" fontId="6" fillId="25" borderId="10" xfId="0" applyNumberFormat="1" applyFont="1" applyFill="1" applyBorder="1" applyAlignment="1" applyProtection="1">
      <alignment horizontal="right" vertical="center"/>
    </xf>
    <xf numFmtId="176" fontId="6" fillId="25" borderId="0" xfId="0" applyNumberFormat="1" applyFont="1" applyFill="1" applyBorder="1" applyAlignment="1">
      <alignment vertical="center"/>
    </xf>
    <xf numFmtId="176" fontId="6" fillId="25" borderId="131" xfId="0" applyNumberFormat="1" applyFont="1" applyFill="1" applyBorder="1" applyAlignment="1">
      <alignment vertical="center"/>
    </xf>
    <xf numFmtId="176" fontId="6" fillId="25" borderId="149" xfId="0" applyNumberFormat="1" applyFont="1" applyFill="1" applyBorder="1" applyAlignment="1">
      <alignment vertical="center"/>
    </xf>
    <xf numFmtId="176" fontId="6" fillId="25" borderId="153" xfId="0" applyNumberFormat="1" applyFont="1" applyFill="1" applyBorder="1" applyAlignment="1" applyProtection="1">
      <alignment horizontal="right" vertical="center"/>
    </xf>
    <xf numFmtId="176" fontId="6" fillId="25" borderId="110" xfId="0" applyNumberFormat="1" applyFont="1" applyFill="1" applyBorder="1" applyAlignment="1" applyProtection="1">
      <alignment horizontal="right" vertical="center"/>
    </xf>
    <xf numFmtId="176" fontId="6" fillId="25" borderId="154" xfId="0" applyNumberFormat="1" applyFont="1" applyFill="1" applyBorder="1" applyAlignment="1" applyProtection="1">
      <alignment horizontal="right" vertical="center"/>
    </xf>
    <xf numFmtId="176" fontId="6" fillId="25" borderId="155" xfId="0" applyNumberFormat="1" applyFont="1" applyFill="1" applyBorder="1" applyAlignment="1" applyProtection="1">
      <alignment horizontal="right" vertical="center"/>
    </xf>
    <xf numFmtId="176" fontId="6" fillId="25" borderId="120" xfId="0" applyNumberFormat="1" applyFont="1" applyFill="1" applyBorder="1" applyAlignment="1">
      <alignment vertical="center"/>
    </xf>
    <xf numFmtId="176" fontId="6" fillId="25" borderId="110" xfId="0" applyNumberFormat="1" applyFont="1" applyFill="1" applyBorder="1" applyAlignment="1">
      <alignment vertical="center"/>
    </xf>
    <xf numFmtId="176" fontId="6" fillId="25" borderId="154" xfId="0" applyNumberFormat="1" applyFont="1" applyFill="1" applyBorder="1" applyAlignment="1">
      <alignment vertical="center"/>
    </xf>
    <xf numFmtId="176" fontId="6" fillId="0" borderId="40" xfId="0" applyNumberFormat="1" applyFont="1" applyFill="1" applyBorder="1" applyAlignment="1" applyProtection="1">
      <alignment vertical="center"/>
    </xf>
    <xf numFmtId="176" fontId="6" fillId="0" borderId="43" xfId="0" applyNumberFormat="1" applyFont="1" applyFill="1" applyBorder="1" applyAlignment="1" applyProtection="1">
      <alignment horizontal="center" vertical="center"/>
    </xf>
    <xf numFmtId="176" fontId="6" fillId="25" borderId="43" xfId="0" applyNumberFormat="1" applyFont="1" applyFill="1" applyBorder="1" applyAlignment="1">
      <alignment vertical="center"/>
    </xf>
    <xf numFmtId="176" fontId="6" fillId="25" borderId="39" xfId="0" applyNumberFormat="1" applyFont="1" applyFill="1" applyBorder="1" applyAlignment="1">
      <alignment vertical="center"/>
    </xf>
    <xf numFmtId="176" fontId="6" fillId="25" borderId="150" xfId="0" applyNumberFormat="1" applyFont="1" applyFill="1" applyBorder="1" applyAlignment="1">
      <alignment vertical="center"/>
    </xf>
    <xf numFmtId="176" fontId="6" fillId="0" borderId="2" xfId="0" applyNumberFormat="1" applyFont="1" applyFill="1" applyBorder="1" applyAlignment="1" applyProtection="1">
      <alignment horizontal="center" vertical="center" textRotation="255"/>
    </xf>
    <xf numFmtId="176" fontId="6" fillId="0" borderId="10" xfId="0" applyNumberFormat="1" applyFont="1" applyFill="1" applyBorder="1" applyAlignment="1" applyProtection="1">
      <alignment horizontal="center" vertical="center" textRotation="255"/>
    </xf>
    <xf numFmtId="176" fontId="6" fillId="0" borderId="40" xfId="0" applyNumberFormat="1" applyFont="1" applyFill="1" applyBorder="1" applyAlignment="1" applyProtection="1">
      <alignment horizontal="left" vertical="center"/>
    </xf>
    <xf numFmtId="176" fontId="6" fillId="0" borderId="114" xfId="0" applyNumberFormat="1" applyFont="1" applyFill="1" applyBorder="1" applyAlignment="1" applyProtection="1">
      <alignment horizontal="left" vertical="center"/>
    </xf>
    <xf numFmtId="176" fontId="6" fillId="0" borderId="121" xfId="0" applyNumberFormat="1" applyFont="1" applyFill="1" applyBorder="1" applyAlignment="1" applyProtection="1">
      <alignment horizontal="left" vertical="center"/>
    </xf>
    <xf numFmtId="176" fontId="6" fillId="25" borderId="114" xfId="0" applyNumberFormat="1" applyFont="1" applyFill="1" applyBorder="1" applyAlignment="1" applyProtection="1">
      <alignment horizontal="right" vertical="center"/>
    </xf>
    <xf numFmtId="176" fontId="6" fillId="25" borderId="113" xfId="0" applyNumberFormat="1" applyFont="1" applyFill="1" applyBorder="1" applyAlignment="1" applyProtection="1">
      <alignment horizontal="right" vertical="center"/>
    </xf>
    <xf numFmtId="176" fontId="6" fillId="25" borderId="156" xfId="0" applyNumberFormat="1" applyFont="1" applyFill="1" applyBorder="1" applyAlignment="1" applyProtection="1">
      <alignment horizontal="right" vertical="center"/>
    </xf>
    <xf numFmtId="176" fontId="6" fillId="25" borderId="157" xfId="0" applyNumberFormat="1" applyFont="1" applyFill="1" applyBorder="1" applyAlignment="1" applyProtection="1">
      <alignment horizontal="right" vertical="center"/>
    </xf>
    <xf numFmtId="176" fontId="6" fillId="25" borderId="121" xfId="0" applyNumberFormat="1" applyFont="1" applyFill="1" applyBorder="1" applyAlignment="1">
      <alignment vertical="center"/>
    </xf>
    <xf numFmtId="176" fontId="6" fillId="25" borderId="113" xfId="0" applyNumberFormat="1" applyFont="1" applyFill="1" applyBorder="1" applyAlignment="1">
      <alignment vertical="center"/>
    </xf>
    <xf numFmtId="176" fontId="6" fillId="25" borderId="156" xfId="0" applyNumberFormat="1" applyFont="1" applyFill="1" applyBorder="1" applyAlignment="1">
      <alignment vertical="center"/>
    </xf>
    <xf numFmtId="176" fontId="6" fillId="0" borderId="7" xfId="0" applyNumberFormat="1" applyFont="1" applyFill="1" applyBorder="1" applyAlignment="1" applyProtection="1">
      <alignment vertical="center"/>
    </xf>
    <xf numFmtId="176" fontId="6" fillId="0" borderId="9" xfId="0" applyNumberFormat="1" applyFont="1" applyFill="1" applyBorder="1" applyAlignment="1" applyProtection="1">
      <alignment vertical="center"/>
    </xf>
    <xf numFmtId="176" fontId="6" fillId="0" borderId="44" xfId="0" applyNumberFormat="1" applyFont="1" applyFill="1" applyBorder="1" applyAlignment="1" applyProtection="1">
      <alignment horizontal="left" vertical="center"/>
    </xf>
    <xf numFmtId="176" fontId="6" fillId="0" borderId="10" xfId="0" applyNumberFormat="1" applyFont="1" applyFill="1" applyBorder="1" applyAlignment="1" applyProtection="1">
      <alignment horizontal="left" vertical="center"/>
    </xf>
    <xf numFmtId="176" fontId="6" fillId="0" borderId="0" xfId="0" applyNumberFormat="1" applyFont="1" applyFill="1" applyBorder="1" applyAlignment="1" applyProtection="1">
      <alignment horizontal="left" vertical="center"/>
    </xf>
    <xf numFmtId="176" fontId="6" fillId="25" borderId="4" xfId="0" applyNumberFormat="1" applyFont="1" applyFill="1" applyBorder="1" applyAlignment="1" applyProtection="1">
      <alignment horizontal="right" vertical="center"/>
    </xf>
    <xf numFmtId="176" fontId="6" fillId="25" borderId="45" xfId="0" applyNumberFormat="1" applyFont="1" applyFill="1" applyBorder="1" applyAlignment="1" applyProtection="1">
      <alignment horizontal="right" vertical="center"/>
    </xf>
    <xf numFmtId="176" fontId="6" fillId="25" borderId="161" xfId="0" applyNumberFormat="1" applyFont="1" applyFill="1" applyBorder="1" applyAlignment="1" applyProtection="1">
      <alignment horizontal="right" vertical="center"/>
    </xf>
    <xf numFmtId="176" fontId="6" fillId="25" borderId="162" xfId="0" applyNumberFormat="1" applyFont="1" applyFill="1" applyBorder="1" applyAlignment="1" applyProtection="1">
      <alignment horizontal="right" vertical="center"/>
    </xf>
    <xf numFmtId="176" fontId="6" fillId="0" borderId="0" xfId="0" applyNumberFormat="1" applyFont="1" applyFill="1" applyBorder="1" applyAlignment="1" applyProtection="1">
      <alignment vertical="center"/>
    </xf>
    <xf numFmtId="0" fontId="65" fillId="0" borderId="0" xfId="0" applyFont="1" applyAlignment="1">
      <alignment vertical="center"/>
    </xf>
    <xf numFmtId="176" fontId="65" fillId="0" borderId="0" xfId="0" applyNumberFormat="1" applyFont="1" applyFill="1" applyBorder="1" applyAlignment="1" applyProtection="1">
      <alignment horizontal="right" vertical="center"/>
    </xf>
    <xf numFmtId="176" fontId="65" fillId="0" borderId="0" xfId="0" applyNumberFormat="1" applyFont="1" applyBorder="1" applyAlignment="1">
      <alignment vertical="center"/>
    </xf>
    <xf numFmtId="176" fontId="2" fillId="0" borderId="0" xfId="0" applyNumberFormat="1" applyFont="1" applyFill="1" applyBorder="1" applyAlignment="1" applyProtection="1">
      <alignment vertical="center"/>
    </xf>
    <xf numFmtId="0" fontId="2" fillId="0" borderId="0" xfId="0" applyFont="1" applyBorder="1" applyAlignment="1">
      <alignment vertical="center"/>
    </xf>
    <xf numFmtId="176" fontId="6" fillId="0" borderId="35" xfId="0" applyNumberFormat="1" applyFont="1" applyFill="1" applyBorder="1" applyAlignment="1" applyProtection="1">
      <alignment vertical="center"/>
    </xf>
    <xf numFmtId="176" fontId="6" fillId="0" borderId="36" xfId="0" applyNumberFormat="1" applyFont="1" applyFill="1" applyBorder="1" applyAlignment="1" applyProtection="1">
      <alignment vertical="center"/>
    </xf>
    <xf numFmtId="176" fontId="6" fillId="0" borderId="37" xfId="0" applyNumberFormat="1" applyFont="1" applyFill="1" applyBorder="1" applyAlignment="1" applyProtection="1">
      <alignment vertical="center"/>
    </xf>
    <xf numFmtId="38" fontId="6" fillId="25" borderId="147" xfId="1" applyFont="1" applyFill="1" applyBorder="1" applyAlignment="1" applyProtection="1">
      <alignment horizontal="right" vertical="center"/>
    </xf>
    <xf numFmtId="38" fontId="6" fillId="25" borderId="134" xfId="1" applyFont="1" applyFill="1" applyBorder="1" applyAlignment="1" applyProtection="1">
      <alignment horizontal="right" vertical="center"/>
    </xf>
    <xf numFmtId="38" fontId="6" fillId="25" borderId="37" xfId="1" applyFont="1" applyFill="1" applyBorder="1" applyAlignment="1" applyProtection="1">
      <alignment horizontal="right" vertical="center"/>
    </xf>
    <xf numFmtId="38" fontId="6" fillId="25" borderId="12" xfId="1" applyFont="1" applyFill="1" applyBorder="1" applyAlignment="1" applyProtection="1">
      <alignment horizontal="right" vertical="center"/>
    </xf>
    <xf numFmtId="38" fontId="6" fillId="25" borderId="42" xfId="1" applyFont="1" applyFill="1" applyBorder="1" applyAlignment="1" applyProtection="1">
      <alignment horizontal="right" vertical="center"/>
    </xf>
    <xf numFmtId="176" fontId="6" fillId="0" borderId="9" xfId="1" applyNumberFormat="1" applyFont="1" applyFill="1" applyBorder="1" applyAlignment="1" applyProtection="1">
      <alignment horizontal="left" vertical="center"/>
    </xf>
    <xf numFmtId="176" fontId="6" fillId="0" borderId="11" xfId="1" applyNumberFormat="1" applyFont="1" applyFill="1" applyBorder="1" applyAlignment="1" applyProtection="1">
      <alignment horizontal="left" vertical="center"/>
    </xf>
    <xf numFmtId="38" fontId="6" fillId="25" borderId="147" xfId="1" applyFont="1" applyFill="1" applyBorder="1" applyAlignment="1" applyProtection="1">
      <alignment horizontal="right" vertical="center"/>
      <protection locked="0"/>
    </xf>
    <xf numFmtId="38" fontId="6" fillId="25" borderId="163" xfId="1" applyFont="1" applyFill="1" applyBorder="1" applyAlignment="1" applyProtection="1">
      <alignment horizontal="right" vertical="center"/>
      <protection locked="0"/>
    </xf>
    <xf numFmtId="38" fontId="6" fillId="25" borderId="11" xfId="1" applyFont="1" applyFill="1" applyBorder="1" applyAlignment="1" applyProtection="1">
      <alignment horizontal="right" vertical="center"/>
      <protection locked="0"/>
    </xf>
    <xf numFmtId="38" fontId="6" fillId="25" borderId="9" xfId="1" applyFont="1" applyFill="1" applyBorder="1" applyAlignment="1" applyProtection="1">
      <alignment horizontal="right" vertical="center"/>
      <protection locked="0"/>
    </xf>
    <xf numFmtId="38" fontId="6" fillId="25" borderId="38" xfId="1" applyFont="1" applyFill="1" applyBorder="1" applyAlignment="1" applyProtection="1">
      <alignment horizontal="right" vertical="center"/>
      <protection locked="0"/>
    </xf>
    <xf numFmtId="176" fontId="6" fillId="0" borderId="164" xfId="0" applyNumberFormat="1" applyFont="1" applyFill="1" applyBorder="1" applyAlignment="1" applyProtection="1">
      <alignment vertical="center"/>
    </xf>
    <xf numFmtId="176" fontId="6" fillId="0" borderId="165" xfId="1" applyNumberFormat="1" applyFont="1" applyFill="1" applyBorder="1" applyAlignment="1" applyProtection="1">
      <alignment horizontal="left" vertical="center"/>
    </xf>
    <xf numFmtId="176" fontId="6" fillId="0" borderId="166" xfId="1" applyNumberFormat="1" applyFont="1" applyFill="1" applyBorder="1" applyAlignment="1" applyProtection="1">
      <alignment horizontal="left" vertical="center"/>
    </xf>
    <xf numFmtId="38" fontId="6" fillId="25" borderId="167" xfId="1" applyFont="1" applyFill="1" applyBorder="1" applyAlignment="1" applyProtection="1">
      <alignment horizontal="right" vertical="center"/>
    </xf>
    <xf numFmtId="38" fontId="6" fillId="25" borderId="168" xfId="1" applyFont="1" applyFill="1" applyBorder="1" applyAlignment="1" applyProtection="1">
      <alignment horizontal="right" vertical="center"/>
    </xf>
    <xf numFmtId="38" fontId="6" fillId="25" borderId="169" xfId="1" applyFont="1" applyFill="1" applyBorder="1" applyAlignment="1" applyProtection="1">
      <alignment horizontal="right" vertical="center"/>
    </xf>
    <xf numFmtId="38" fontId="6" fillId="25" borderId="170" xfId="1" applyFont="1" applyFill="1" applyBorder="1" applyAlignment="1" applyProtection="1">
      <alignment horizontal="right" vertical="center"/>
    </xf>
    <xf numFmtId="38" fontId="6" fillId="25" borderId="171" xfId="1" applyFont="1" applyFill="1" applyBorder="1" applyAlignment="1" applyProtection="1">
      <alignment horizontal="right" vertical="center"/>
    </xf>
    <xf numFmtId="176" fontId="6" fillId="0" borderId="12" xfId="0" applyNumberFormat="1" applyFont="1" applyFill="1" applyBorder="1" applyAlignment="1" applyProtection="1">
      <alignment vertical="center"/>
    </xf>
    <xf numFmtId="38" fontId="6" fillId="25" borderId="152" xfId="1" applyFont="1" applyFill="1" applyBorder="1" applyAlignment="1" applyProtection="1">
      <alignment vertical="center"/>
    </xf>
    <xf numFmtId="38" fontId="6" fillId="25" borderId="134" xfId="1" applyFont="1" applyFill="1" applyBorder="1" applyAlignment="1" applyProtection="1">
      <alignment vertical="center"/>
    </xf>
    <xf numFmtId="38" fontId="6" fillId="25" borderId="37" xfId="1" applyFont="1" applyFill="1" applyBorder="1" applyAlignment="1" applyProtection="1">
      <alignment vertical="center"/>
    </xf>
    <xf numFmtId="38" fontId="6" fillId="25" borderId="12" xfId="1" applyFont="1" applyFill="1" applyBorder="1" applyAlignment="1" applyProtection="1">
      <alignment vertical="center"/>
    </xf>
    <xf numFmtId="38" fontId="6" fillId="25" borderId="42" xfId="1" applyFont="1" applyFill="1" applyBorder="1" applyAlignment="1" applyProtection="1">
      <alignment vertical="center"/>
    </xf>
    <xf numFmtId="176" fontId="6" fillId="0" borderId="7" xfId="1" applyNumberFormat="1" applyFont="1" applyFill="1" applyBorder="1" applyAlignment="1" applyProtection="1">
      <alignment horizontal="left" vertical="center"/>
    </xf>
    <xf numFmtId="38" fontId="6" fillId="25" borderId="163" xfId="1" applyFont="1" applyFill="1" applyBorder="1" applyAlignment="1" applyProtection="1">
      <alignment horizontal="right" vertical="center"/>
    </xf>
    <xf numFmtId="38" fontId="6" fillId="25" borderId="11" xfId="1" applyFont="1" applyFill="1" applyBorder="1" applyAlignment="1" applyProtection="1">
      <alignment horizontal="right" vertical="center"/>
    </xf>
    <xf numFmtId="38" fontId="6" fillId="25" borderId="9" xfId="1" applyFont="1" applyFill="1" applyBorder="1" applyAlignment="1" applyProtection="1">
      <alignment horizontal="right" vertical="center"/>
    </xf>
    <xf numFmtId="38" fontId="6" fillId="25" borderId="38" xfId="1" applyFont="1" applyFill="1" applyBorder="1" applyAlignment="1" applyProtection="1">
      <alignment horizontal="right" vertical="center"/>
    </xf>
    <xf numFmtId="176" fontId="6" fillId="0" borderId="12" xfId="1" applyNumberFormat="1" applyFont="1" applyFill="1" applyBorder="1" applyAlignment="1" applyProtection="1">
      <alignment horizontal="left" vertical="center"/>
    </xf>
    <xf numFmtId="176" fontId="6" fillId="0" borderId="37" xfId="1" applyNumberFormat="1" applyFont="1" applyFill="1" applyBorder="1" applyAlignment="1" applyProtection="1">
      <alignment horizontal="left" vertical="center"/>
    </xf>
    <xf numFmtId="0" fontId="66" fillId="0" borderId="0" xfId="0" applyFont="1" applyAlignment="1">
      <alignment vertical="center"/>
    </xf>
    <xf numFmtId="176" fontId="2" fillId="0" borderId="0" xfId="0" applyNumberFormat="1" applyFont="1" applyAlignment="1">
      <alignment vertical="center"/>
    </xf>
    <xf numFmtId="0" fontId="2" fillId="0" borderId="56" xfId="0" applyFont="1" applyBorder="1" applyAlignment="1">
      <alignment vertical="center"/>
    </xf>
    <xf numFmtId="0" fontId="2" fillId="0" borderId="10" xfId="0" applyFont="1" applyBorder="1" applyAlignment="1">
      <alignment vertical="center"/>
    </xf>
    <xf numFmtId="0" fontId="2" fillId="0" borderId="36" xfId="0" applyFont="1" applyBorder="1" applyAlignment="1">
      <alignment vertical="center"/>
    </xf>
    <xf numFmtId="176" fontId="6" fillId="25" borderId="57" xfId="0" applyNumberFormat="1" applyFont="1" applyFill="1" applyBorder="1" applyAlignment="1">
      <alignment vertical="center"/>
    </xf>
    <xf numFmtId="176" fontId="6" fillId="0" borderId="43" xfId="0" applyNumberFormat="1" applyFont="1" applyFill="1" applyBorder="1" applyAlignment="1" applyProtection="1">
      <alignment vertical="center"/>
    </xf>
    <xf numFmtId="176" fontId="6" fillId="0" borderId="43" xfId="0" applyNumberFormat="1" applyFont="1" applyFill="1" applyBorder="1" applyAlignment="1" applyProtection="1">
      <alignment horizontal="left" vertical="center"/>
    </xf>
    <xf numFmtId="176" fontId="6" fillId="25" borderId="145" xfId="0" applyNumberFormat="1" applyFont="1" applyFill="1" applyBorder="1" applyAlignment="1" applyProtection="1">
      <alignment vertical="center"/>
    </xf>
    <xf numFmtId="38" fontId="6" fillId="25" borderId="152" xfId="1" applyFont="1" applyFill="1" applyBorder="1" applyAlignment="1" applyProtection="1">
      <alignment horizontal="right" vertical="center"/>
    </xf>
    <xf numFmtId="0" fontId="6" fillId="0" borderId="147" xfId="0" quotePrefix="1" applyFont="1" applyBorder="1" applyAlignment="1">
      <alignment horizontal="center" vertical="center" wrapText="1"/>
    </xf>
    <xf numFmtId="0" fontId="6" fillId="0" borderId="38" xfId="0" quotePrefix="1" applyFont="1" applyBorder="1" applyAlignment="1">
      <alignment horizontal="center" vertical="center" wrapText="1"/>
    </xf>
    <xf numFmtId="0" fontId="6" fillId="0" borderId="117" xfId="0" quotePrefix="1" applyFont="1" applyBorder="1" applyAlignment="1">
      <alignment horizontal="center" vertical="center" wrapText="1"/>
    </xf>
    <xf numFmtId="0" fontId="6" fillId="0" borderId="146" xfId="0" quotePrefix="1" applyFont="1" applyBorder="1" applyAlignment="1">
      <alignment horizontal="center" vertical="center" wrapText="1"/>
    </xf>
    <xf numFmtId="38" fontId="6" fillId="25" borderId="145" xfId="1" applyFont="1" applyFill="1" applyBorder="1" applyAlignment="1" applyProtection="1">
      <alignment horizontal="right" vertical="center"/>
    </xf>
    <xf numFmtId="38" fontId="6" fillId="25" borderId="146" xfId="1" applyFont="1" applyFill="1" applyBorder="1" applyAlignment="1" applyProtection="1">
      <alignment horizontal="right" vertical="center"/>
      <protection locked="0"/>
    </xf>
    <xf numFmtId="38" fontId="6" fillId="25" borderId="172" xfId="1" applyFont="1" applyFill="1" applyBorder="1" applyAlignment="1" applyProtection="1">
      <alignment horizontal="right" vertical="center"/>
    </xf>
    <xf numFmtId="38" fontId="6" fillId="25" borderId="145" xfId="1" applyFont="1" applyFill="1" applyBorder="1" applyAlignment="1" applyProtection="1">
      <alignment vertical="center"/>
    </xf>
    <xf numFmtId="38" fontId="6" fillId="25" borderId="146" xfId="1" applyFont="1" applyFill="1" applyBorder="1" applyAlignment="1" applyProtection="1">
      <alignment horizontal="right" vertical="center"/>
    </xf>
    <xf numFmtId="176" fontId="6" fillId="0" borderId="0" xfId="0" applyNumberFormat="1" applyFont="1" applyFill="1" applyBorder="1" applyAlignment="1" applyProtection="1">
      <alignment horizontal="center" vertical="center"/>
    </xf>
    <xf numFmtId="176" fontId="6" fillId="0" borderId="120" xfId="0" applyNumberFormat="1" applyFont="1" applyFill="1" applyBorder="1" applyAlignment="1" applyProtection="1">
      <alignment horizontal="center" vertical="center"/>
    </xf>
    <xf numFmtId="176" fontId="6" fillId="25" borderId="57" xfId="0" applyNumberFormat="1" applyFont="1" applyFill="1" applyBorder="1" applyAlignment="1" applyProtection="1">
      <alignment horizontal="right" vertical="center"/>
    </xf>
    <xf numFmtId="176" fontId="6" fillId="25" borderId="138" xfId="0" applyNumberFormat="1" applyFont="1" applyFill="1" applyBorder="1" applyAlignment="1" applyProtection="1">
      <alignment horizontal="right" vertical="center"/>
    </xf>
    <xf numFmtId="176" fontId="6" fillId="0" borderId="128" xfId="0" applyNumberFormat="1" applyFont="1" applyFill="1" applyBorder="1" applyAlignment="1" applyProtection="1">
      <alignment horizontal="left" vertical="center"/>
    </xf>
    <xf numFmtId="0" fontId="0" fillId="0" borderId="9" xfId="218" applyFont="1" applyBorder="1" applyAlignment="1">
      <alignment horizontal="left" vertical="center" wrapText="1"/>
    </xf>
    <xf numFmtId="0" fontId="59" fillId="0" borderId="19" xfId="219" applyFont="1" applyFill="1" applyBorder="1" applyAlignment="1">
      <alignment vertical="center"/>
    </xf>
    <xf numFmtId="0" fontId="51" fillId="0" borderId="24" xfId="219" applyFont="1" applyFill="1" applyBorder="1" applyAlignment="1">
      <alignment horizontal="center" vertical="center"/>
    </xf>
    <xf numFmtId="0" fontId="5" fillId="0" borderId="0" xfId="0" applyFont="1" applyAlignment="1">
      <alignment vertical="center"/>
    </xf>
    <xf numFmtId="0" fontId="20" fillId="0" borderId="12" xfId="0" applyFont="1" applyBorder="1" applyAlignment="1">
      <alignment horizontal="center" vertical="center"/>
    </xf>
    <xf numFmtId="0" fontId="20" fillId="0" borderId="12" xfId="0" applyFont="1" applyBorder="1" applyAlignment="1">
      <alignment vertical="center"/>
    </xf>
    <xf numFmtId="0" fontId="68" fillId="0" borderId="0" xfId="0" applyFont="1" applyBorder="1" applyAlignment="1">
      <alignment horizontal="center" vertical="center"/>
    </xf>
    <xf numFmtId="0" fontId="0"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183" fontId="6" fillId="0" borderId="179" xfId="0" applyNumberFormat="1" applyFont="1" applyBorder="1" applyAlignment="1">
      <alignment vertical="center"/>
    </xf>
    <xf numFmtId="176" fontId="0" fillId="0" borderId="65" xfId="0" applyNumberFormat="1" applyBorder="1" applyAlignment="1">
      <alignment vertical="center" wrapText="1" shrinkToFit="1"/>
    </xf>
    <xf numFmtId="176" fontId="6" fillId="0" borderId="111" xfId="0" applyNumberFormat="1" applyFont="1" applyBorder="1" applyAlignment="1">
      <alignment vertical="center"/>
    </xf>
    <xf numFmtId="183" fontId="6" fillId="0" borderId="181" xfId="0" applyNumberFormat="1" applyFont="1" applyBorder="1" applyAlignment="1">
      <alignment vertical="center"/>
    </xf>
    <xf numFmtId="176" fontId="0" fillId="0" borderId="58" xfId="0" applyNumberFormat="1" applyFill="1" applyBorder="1" applyAlignment="1">
      <alignment horizontal="left" vertical="center" shrinkToFit="1"/>
    </xf>
    <xf numFmtId="183" fontId="6" fillId="25" borderId="139" xfId="0" applyNumberFormat="1" applyFont="1" applyFill="1" applyBorder="1" applyAlignment="1">
      <alignment vertical="center"/>
    </xf>
    <xf numFmtId="183" fontId="6" fillId="25" borderId="56" xfId="0" applyNumberFormat="1" applyFont="1" applyFill="1" applyBorder="1" applyAlignment="1">
      <alignment vertical="center"/>
    </xf>
    <xf numFmtId="183" fontId="6" fillId="25" borderId="57" xfId="0" applyNumberFormat="1" applyFont="1" applyFill="1" applyBorder="1" applyAlignment="1">
      <alignment vertical="center"/>
    </xf>
    <xf numFmtId="176" fontId="0" fillId="0" borderId="63" xfId="0" applyNumberFormat="1" applyFill="1" applyBorder="1" applyAlignment="1">
      <alignment horizontal="left" vertical="center" shrinkToFit="1"/>
    </xf>
    <xf numFmtId="183" fontId="6" fillId="25" borderId="151" xfId="0" applyNumberFormat="1" applyFont="1" applyFill="1" applyBorder="1" applyAlignment="1">
      <alignment vertical="center"/>
    </xf>
    <xf numFmtId="183" fontId="6" fillId="25" borderId="43" xfId="0" applyNumberFormat="1" applyFont="1" applyFill="1" applyBorder="1" applyAlignment="1">
      <alignment vertical="center"/>
    </xf>
    <xf numFmtId="183" fontId="6" fillId="25" borderId="39" xfId="0" applyNumberFormat="1" applyFont="1" applyFill="1" applyBorder="1" applyAlignment="1">
      <alignment vertical="center"/>
    </xf>
    <xf numFmtId="183" fontId="6" fillId="0" borderId="182" xfId="0" applyNumberFormat="1" applyFont="1" applyBorder="1" applyAlignment="1">
      <alignment vertical="center"/>
    </xf>
    <xf numFmtId="183" fontId="6" fillId="0" borderId="43" xfId="0" applyNumberFormat="1" applyFont="1" applyBorder="1" applyAlignment="1">
      <alignment vertical="center"/>
    </xf>
    <xf numFmtId="183" fontId="6" fillId="0" borderId="39" xfId="0" applyNumberFormat="1" applyFont="1" applyBorder="1" applyAlignment="1">
      <alignment vertical="center"/>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left" vertical="center"/>
    </xf>
    <xf numFmtId="0" fontId="0" fillId="0" borderId="0" xfId="0" applyFont="1" applyBorder="1" applyAlignment="1">
      <alignment horizontal="center" vertical="center"/>
    </xf>
    <xf numFmtId="183" fontId="6" fillId="25" borderId="173" xfId="0" applyNumberFormat="1" applyFont="1" applyFill="1" applyBorder="1" applyAlignment="1">
      <alignment vertical="center"/>
    </xf>
    <xf numFmtId="183" fontId="6" fillId="25" borderId="124" xfId="0" applyNumberFormat="1" applyFont="1" applyFill="1" applyBorder="1" applyAlignment="1">
      <alignment vertical="center"/>
    </xf>
    <xf numFmtId="183" fontId="6" fillId="0" borderId="124" xfId="0" applyNumberFormat="1" applyFont="1" applyBorder="1" applyAlignment="1">
      <alignment vertical="center"/>
    </xf>
    <xf numFmtId="183" fontId="6" fillId="25" borderId="132" xfId="0" applyNumberFormat="1" applyFont="1" applyFill="1" applyBorder="1" applyAlignment="1">
      <alignment vertical="center"/>
    </xf>
    <xf numFmtId="176" fontId="0" fillId="0" borderId="58" xfId="0" applyNumberFormat="1" applyFill="1" applyBorder="1" applyAlignment="1">
      <alignment vertical="center" wrapText="1" shrinkToFit="1"/>
    </xf>
    <xf numFmtId="0" fontId="6" fillId="0" borderId="190" xfId="0" applyFont="1" applyBorder="1" applyAlignment="1">
      <alignment horizontal="center" vertical="center" wrapText="1"/>
    </xf>
    <xf numFmtId="0" fontId="0" fillId="0" borderId="191" xfId="0" applyBorder="1" applyAlignment="1">
      <alignment horizontal="center" vertical="center"/>
    </xf>
    <xf numFmtId="0" fontId="0" fillId="0" borderId="0"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0" fillId="0" borderId="163" xfId="0" applyFont="1" applyBorder="1" applyAlignment="1">
      <alignment horizontal="center" vertical="center"/>
    </xf>
    <xf numFmtId="0" fontId="0" fillId="0" borderId="38" xfId="0" applyFont="1" applyBorder="1" applyAlignment="1">
      <alignment horizontal="center" vertical="center"/>
    </xf>
    <xf numFmtId="0" fontId="0" fillId="0" borderId="193" xfId="0" applyFont="1" applyBorder="1" applyAlignment="1">
      <alignment horizontal="center" vertical="center"/>
    </xf>
    <xf numFmtId="0" fontId="0" fillId="0" borderId="192" xfId="0" applyFont="1" applyBorder="1" applyAlignment="1">
      <alignment vertical="center"/>
    </xf>
    <xf numFmtId="0" fontId="6" fillId="0" borderId="194" xfId="0" applyFont="1" applyBorder="1" applyAlignment="1">
      <alignment horizontal="center" vertical="center" wrapText="1"/>
    </xf>
    <xf numFmtId="0" fontId="51" fillId="0" borderId="101" xfId="219" quotePrefix="1" applyFont="1" applyFill="1" applyBorder="1" applyAlignment="1">
      <alignment horizontal="center" vertical="center"/>
    </xf>
    <xf numFmtId="0" fontId="51" fillId="0" borderId="197" xfId="219" quotePrefix="1" applyFont="1" applyFill="1" applyBorder="1" applyAlignment="1">
      <alignment horizontal="center" vertical="center"/>
    </xf>
    <xf numFmtId="0" fontId="51" fillId="0" borderId="60" xfId="219" quotePrefix="1" applyFont="1" applyFill="1" applyBorder="1" applyAlignment="1">
      <alignment horizontal="center" vertical="center"/>
    </xf>
    <xf numFmtId="0" fontId="6" fillId="0" borderId="199" xfId="0" applyFont="1" applyBorder="1" applyAlignment="1">
      <alignment horizontal="center" vertical="center"/>
    </xf>
    <xf numFmtId="0" fontId="6" fillId="0" borderId="200" xfId="0" applyFont="1" applyBorder="1" applyAlignment="1">
      <alignment horizontal="center" vertical="center" wrapText="1"/>
    </xf>
    <xf numFmtId="0" fontId="2" fillId="0" borderId="201" xfId="0" applyFont="1" applyBorder="1" applyAlignment="1">
      <alignment horizontal="center" vertical="center"/>
    </xf>
    <xf numFmtId="0" fontId="2" fillId="25" borderId="202" xfId="0" applyFont="1" applyFill="1" applyBorder="1" applyAlignment="1">
      <alignment vertical="center"/>
    </xf>
    <xf numFmtId="0" fontId="2" fillId="25" borderId="203" xfId="0" applyFont="1" applyFill="1" applyBorder="1" applyAlignment="1">
      <alignment horizontal="center" vertical="center"/>
    </xf>
    <xf numFmtId="38" fontId="2" fillId="25" borderId="201" xfId="1" applyFont="1" applyFill="1" applyBorder="1" applyAlignment="1">
      <alignment vertical="center"/>
    </xf>
    <xf numFmtId="9" fontId="2" fillId="0" borderId="201" xfId="12" applyFont="1" applyFill="1" applyBorder="1" applyAlignment="1">
      <alignment horizontal="right" vertical="center"/>
    </xf>
    <xf numFmtId="0" fontId="6" fillId="0" borderId="201" xfId="0" applyFont="1" applyBorder="1" applyAlignment="1">
      <alignment vertical="center"/>
    </xf>
    <xf numFmtId="0" fontId="2" fillId="0" borderId="204" xfId="0" applyFont="1" applyBorder="1" applyAlignment="1">
      <alignment horizontal="center" vertical="center"/>
    </xf>
    <xf numFmtId="0" fontId="0" fillId="25" borderId="205" xfId="0" applyFill="1" applyBorder="1" applyAlignment="1">
      <alignment vertical="center" wrapText="1"/>
    </xf>
    <xf numFmtId="0" fontId="2" fillId="25" borderId="206" xfId="0" applyFont="1" applyFill="1" applyBorder="1" applyAlignment="1">
      <alignment horizontal="center" vertical="center"/>
    </xf>
    <xf numFmtId="38" fontId="2" fillId="25" borderId="204" xfId="1" applyFont="1" applyFill="1" applyBorder="1" applyAlignment="1">
      <alignment vertical="center"/>
    </xf>
    <xf numFmtId="9" fontId="2" fillId="0" borderId="204" xfId="12" applyFont="1" applyFill="1" applyBorder="1" applyAlignment="1">
      <alignment horizontal="right" vertical="center"/>
    </xf>
    <xf numFmtId="0" fontId="6" fillId="0" borderId="204" xfId="0" applyFont="1" applyBorder="1" applyAlignment="1">
      <alignment vertical="center" wrapText="1"/>
    </xf>
    <xf numFmtId="0" fontId="2" fillId="25" borderId="205" xfId="0" applyFont="1" applyFill="1" applyBorder="1" applyAlignment="1">
      <alignment vertical="center"/>
    </xf>
    <xf numFmtId="0" fontId="2" fillId="0" borderId="204" xfId="0" applyFont="1" applyBorder="1" applyAlignment="1">
      <alignment vertical="center"/>
    </xf>
    <xf numFmtId="0" fontId="2" fillId="0" borderId="207" xfId="0" applyFont="1" applyBorder="1" applyAlignment="1">
      <alignment horizontal="center" vertical="center"/>
    </xf>
    <xf numFmtId="0" fontId="2" fillId="25" borderId="208" xfId="0" applyFont="1" applyFill="1" applyBorder="1" applyAlignment="1">
      <alignment vertical="center"/>
    </xf>
    <xf numFmtId="0" fontId="2" fillId="25" borderId="209" xfId="0" applyFont="1" applyFill="1" applyBorder="1" applyAlignment="1">
      <alignment horizontal="center" vertical="center"/>
    </xf>
    <xf numFmtId="0" fontId="2" fillId="0" borderId="207" xfId="0" applyFont="1" applyBorder="1" applyAlignment="1">
      <alignment vertical="center"/>
    </xf>
    <xf numFmtId="38" fontId="2" fillId="0" borderId="6" xfId="1" applyFont="1" applyBorder="1" applyAlignment="1">
      <alignment vertical="center"/>
    </xf>
    <xf numFmtId="9" fontId="2" fillId="0" borderId="6" xfId="12" applyFont="1" applyBorder="1" applyAlignment="1">
      <alignment horizontal="right" vertical="center"/>
    </xf>
    <xf numFmtId="0" fontId="6" fillId="0" borderId="6" xfId="0" applyFont="1" applyBorder="1" applyAlignment="1">
      <alignment vertical="center" shrinkToFit="1"/>
    </xf>
    <xf numFmtId="0" fontId="6" fillId="0" borderId="0" xfId="0" applyFont="1" applyBorder="1" applyAlignment="1">
      <alignment horizontal="left" vertical="center"/>
    </xf>
    <xf numFmtId="0" fontId="2" fillId="0" borderId="0" xfId="0" applyFont="1" applyBorder="1" applyAlignment="1">
      <alignment horizontal="center" vertical="center"/>
    </xf>
    <xf numFmtId="38" fontId="2" fillId="0" borderId="0" xfId="1" applyFont="1" applyBorder="1" applyAlignment="1">
      <alignment horizontal="center" vertical="center"/>
    </xf>
    <xf numFmtId="9" fontId="2" fillId="0" borderId="0" xfId="12" applyFont="1" applyBorder="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vertical="center"/>
    </xf>
    <xf numFmtId="0" fontId="0" fillId="0" borderId="0" xfId="0" applyFill="1" applyAlignment="1">
      <alignment horizontal="right" vertical="center"/>
    </xf>
    <xf numFmtId="0" fontId="2" fillId="0" borderId="0" xfId="0" applyFont="1" applyFill="1" applyAlignment="1">
      <alignment horizontal="center" vertical="center"/>
    </xf>
    <xf numFmtId="0" fontId="6" fillId="25" borderId="207" xfId="0" applyFont="1" applyFill="1" applyBorder="1" applyAlignment="1" applyProtection="1">
      <alignment horizontal="left" vertical="center"/>
      <protection locked="0"/>
    </xf>
    <xf numFmtId="176" fontId="6" fillId="25" borderId="210" xfId="0" applyNumberFormat="1" applyFont="1" applyFill="1" applyBorder="1" applyAlignment="1" applyProtection="1">
      <alignment vertical="center"/>
      <protection locked="0"/>
    </xf>
    <xf numFmtId="176" fontId="6" fillId="0" borderId="211" xfId="0" applyNumberFormat="1" applyFont="1" applyFill="1" applyBorder="1" applyAlignment="1">
      <alignment vertical="center"/>
    </xf>
    <xf numFmtId="176" fontId="6" fillId="0" borderId="204" xfId="0" applyNumberFormat="1" applyFont="1" applyFill="1" applyBorder="1" applyAlignment="1">
      <alignment vertical="center"/>
    </xf>
    <xf numFmtId="0" fontId="6" fillId="25" borderId="207" xfId="0" applyFont="1" applyFill="1" applyBorder="1" applyAlignment="1" applyProtection="1">
      <alignment horizontal="center" vertical="center"/>
      <protection locked="0"/>
    </xf>
    <xf numFmtId="176" fontId="6" fillId="25" borderId="213" xfId="0" applyNumberFormat="1" applyFont="1" applyFill="1" applyBorder="1" applyAlignment="1" applyProtection="1">
      <alignment vertical="center"/>
      <protection locked="0"/>
    </xf>
    <xf numFmtId="176" fontId="6" fillId="0" borderId="214" xfId="0" applyNumberFormat="1" applyFont="1" applyFill="1" applyBorder="1" applyAlignment="1">
      <alignment vertical="center"/>
    </xf>
    <xf numFmtId="0" fontId="6" fillId="0" borderId="7" xfId="0" applyFont="1" applyFill="1" applyBorder="1" applyAlignment="1">
      <alignment horizontal="center" vertical="center"/>
    </xf>
    <xf numFmtId="176" fontId="6" fillId="0" borderId="6" xfId="0" applyNumberFormat="1" applyFont="1" applyFill="1" applyBorder="1" applyAlignment="1">
      <alignment vertical="center"/>
    </xf>
    <xf numFmtId="0" fontId="0" fillId="0" borderId="0" xfId="0" applyFill="1" applyAlignment="1">
      <alignment vertical="center"/>
    </xf>
    <xf numFmtId="0" fontId="9"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184" fontId="9" fillId="0" borderId="0" xfId="0" applyNumberFormat="1" applyFont="1" applyFill="1" applyAlignment="1">
      <alignment vertical="center"/>
    </xf>
    <xf numFmtId="0" fontId="0" fillId="0" borderId="0" xfId="0" applyFont="1" applyFill="1" applyAlignment="1">
      <alignment vertical="center"/>
    </xf>
    <xf numFmtId="0" fontId="6" fillId="0" borderId="223" xfId="0" applyFont="1" applyFill="1" applyBorder="1" applyAlignment="1">
      <alignment horizontal="center" vertical="center" wrapText="1"/>
    </xf>
    <xf numFmtId="0" fontId="6" fillId="0" borderId="121" xfId="0" applyFont="1" applyFill="1" applyBorder="1" applyAlignment="1">
      <alignment horizontal="center" vertical="center"/>
    </xf>
    <xf numFmtId="0" fontId="6" fillId="25" borderId="226" xfId="0" applyFont="1" applyFill="1" applyBorder="1" applyAlignment="1">
      <alignment horizontal="center" vertical="center"/>
    </xf>
    <xf numFmtId="176" fontId="6" fillId="25" borderId="227" xfId="0" applyNumberFormat="1" applyFont="1" applyFill="1" applyBorder="1" applyAlignment="1" applyProtection="1">
      <alignment vertical="center"/>
      <protection locked="0"/>
    </xf>
    <xf numFmtId="176" fontId="6" fillId="0" borderId="229" xfId="0" applyNumberFormat="1" applyFont="1" applyFill="1" applyBorder="1" applyAlignment="1">
      <alignment vertical="center"/>
    </xf>
    <xf numFmtId="0" fontId="6" fillId="0" borderId="231" xfId="0" applyFont="1" applyFill="1" applyBorder="1" applyAlignment="1">
      <alignment horizontal="center" vertical="center"/>
    </xf>
    <xf numFmtId="0" fontId="0" fillId="0" borderId="73" xfId="0" applyBorder="1" applyAlignment="1">
      <alignment horizontal="center" vertical="center"/>
    </xf>
    <xf numFmtId="176" fontId="6" fillId="25" borderId="232" xfId="0" applyNumberFormat="1" applyFont="1" applyFill="1" applyBorder="1" applyAlignment="1" applyProtection="1">
      <alignment vertical="center"/>
      <protection locked="0"/>
    </xf>
    <xf numFmtId="176" fontId="6" fillId="0" borderId="233" xfId="0" applyNumberFormat="1" applyFont="1" applyFill="1" applyBorder="1" applyAlignment="1">
      <alignment vertical="center"/>
    </xf>
    <xf numFmtId="0" fontId="6" fillId="0" borderId="13" xfId="0" applyFont="1" applyFill="1" applyBorder="1" applyAlignment="1">
      <alignment horizontal="center" vertical="center"/>
    </xf>
    <xf numFmtId="0" fontId="6" fillId="25" borderId="235" xfId="0" applyFont="1" applyFill="1" applyBorder="1" applyAlignment="1">
      <alignment horizontal="center" vertical="center"/>
    </xf>
    <xf numFmtId="176" fontId="6" fillId="25" borderId="236" xfId="0" applyNumberFormat="1" applyFont="1" applyFill="1" applyBorder="1" applyAlignment="1" applyProtection="1">
      <alignment vertical="center"/>
      <protection locked="0"/>
    </xf>
    <xf numFmtId="176" fontId="6" fillId="25" borderId="237" xfId="0" applyNumberFormat="1" applyFont="1" applyFill="1" applyBorder="1" applyAlignment="1" applyProtection="1">
      <alignment vertical="center"/>
      <protection locked="0"/>
    </xf>
    <xf numFmtId="176" fontId="6" fillId="0" borderId="238" xfId="0" applyNumberFormat="1" applyFont="1" applyFill="1" applyBorder="1" applyAlignment="1">
      <alignment vertical="center"/>
    </xf>
    <xf numFmtId="0" fontId="6" fillId="0" borderId="76" xfId="0" applyFont="1" applyFill="1" applyBorder="1" applyAlignment="1">
      <alignment horizontal="center" vertical="center" wrapText="1"/>
    </xf>
    <xf numFmtId="176" fontId="6" fillId="26" borderId="239" xfId="0" applyNumberFormat="1" applyFont="1" applyFill="1" applyBorder="1" applyAlignment="1" applyProtection="1">
      <alignment vertical="center"/>
      <protection locked="0"/>
    </xf>
    <xf numFmtId="176" fontId="6" fillId="26" borderId="20" xfId="0" applyNumberFormat="1" applyFont="1" applyFill="1" applyBorder="1" applyAlignment="1" applyProtection="1">
      <alignment vertical="center"/>
      <protection locked="0"/>
    </xf>
    <xf numFmtId="176" fontId="6" fillId="26" borderId="240" xfId="0" applyNumberFormat="1" applyFont="1" applyFill="1" applyBorder="1" applyAlignment="1">
      <alignment vertical="center"/>
    </xf>
    <xf numFmtId="0" fontId="0" fillId="0" borderId="0" xfId="0" applyFill="1" applyAlignment="1">
      <alignment horizontal="left" vertical="center"/>
    </xf>
    <xf numFmtId="0" fontId="0" fillId="0" borderId="0" xfId="0" applyFont="1" applyFill="1" applyAlignment="1">
      <alignment horizontal="center" vertical="center"/>
    </xf>
    <xf numFmtId="184" fontId="0" fillId="0" borderId="0" xfId="0" applyNumberFormat="1" applyFont="1" applyFill="1" applyAlignment="1">
      <alignment vertical="center"/>
    </xf>
    <xf numFmtId="0" fontId="0" fillId="0" borderId="0" xfId="0" applyFont="1" applyFill="1" applyBorder="1" applyAlignment="1">
      <alignment vertical="center"/>
    </xf>
    <xf numFmtId="176" fontId="6" fillId="25" borderId="121" xfId="0" applyNumberFormat="1" applyFont="1" applyFill="1" applyBorder="1" applyAlignment="1" applyProtection="1">
      <alignment vertical="center"/>
      <protection locked="0"/>
    </xf>
    <xf numFmtId="176" fontId="6" fillId="25" borderId="241" xfId="0" applyNumberFormat="1" applyFont="1" applyFill="1" applyBorder="1" applyAlignment="1" applyProtection="1">
      <alignment vertical="center"/>
      <protection locked="0"/>
    </xf>
    <xf numFmtId="176" fontId="6" fillId="25" borderId="13" xfId="0" applyNumberFormat="1" applyFont="1" applyFill="1" applyBorder="1" applyAlignment="1" applyProtection="1">
      <alignment vertical="center"/>
      <protection locked="0"/>
    </xf>
    <xf numFmtId="0" fontId="6" fillId="0" borderId="243" xfId="0" applyFont="1" applyFill="1" applyBorder="1" applyAlignment="1">
      <alignment horizontal="center" vertical="center" wrapText="1"/>
    </xf>
    <xf numFmtId="0" fontId="6" fillId="0" borderId="244" xfId="0" applyFont="1" applyFill="1" applyBorder="1" applyAlignment="1">
      <alignment horizontal="center" vertical="center" wrapText="1"/>
    </xf>
    <xf numFmtId="0" fontId="6" fillId="0" borderId="245" xfId="0" applyFont="1" applyFill="1" applyBorder="1" applyAlignment="1">
      <alignment horizontal="center" vertical="center" wrapText="1"/>
    </xf>
    <xf numFmtId="0" fontId="6" fillId="0" borderId="246" xfId="0" applyFont="1" applyFill="1" applyBorder="1" applyAlignment="1">
      <alignment horizontal="center" vertical="center" wrapText="1"/>
    </xf>
    <xf numFmtId="176" fontId="6" fillId="25" borderId="247" xfId="0" applyNumberFormat="1" applyFont="1" applyFill="1" applyBorder="1" applyAlignment="1" applyProtection="1">
      <alignment vertical="center"/>
      <protection locked="0"/>
    </xf>
    <xf numFmtId="0" fontId="6" fillId="0" borderId="248" xfId="0" applyFont="1" applyFill="1" applyBorder="1" applyAlignment="1">
      <alignment horizontal="center" vertical="center" wrapText="1"/>
    </xf>
    <xf numFmtId="176" fontId="6" fillId="26" borderId="249" xfId="0" applyNumberFormat="1" applyFont="1" applyFill="1" applyBorder="1" applyAlignment="1" applyProtection="1">
      <alignment vertical="center"/>
      <protection locked="0"/>
    </xf>
    <xf numFmtId="0" fontId="9" fillId="2" borderId="0" xfId="0" applyFont="1" applyFill="1" applyAlignment="1">
      <alignment horizontal="left" vertical="center"/>
    </xf>
    <xf numFmtId="0" fontId="6" fillId="0" borderId="254" xfId="0" applyFont="1" applyFill="1" applyBorder="1" applyAlignment="1">
      <alignment horizontal="center" vertical="center" wrapText="1"/>
    </xf>
    <xf numFmtId="0" fontId="6" fillId="25" borderId="228" xfId="0" applyNumberFormat="1" applyFont="1" applyFill="1" applyBorder="1" applyAlignment="1" applyProtection="1">
      <alignment horizontal="left" vertical="center" shrinkToFit="1"/>
      <protection locked="0"/>
    </xf>
    <xf numFmtId="0" fontId="6" fillId="25" borderId="121" xfId="0" applyNumberFormat="1" applyFont="1" applyFill="1" applyBorder="1" applyAlignment="1" applyProtection="1">
      <alignment horizontal="center" vertical="center" shrinkToFit="1"/>
      <protection locked="0"/>
    </xf>
    <xf numFmtId="178" fontId="6" fillId="25" borderId="256" xfId="0" applyNumberFormat="1" applyFont="1" applyFill="1" applyBorder="1" applyAlignment="1" applyProtection="1">
      <alignment vertical="center"/>
      <protection locked="0"/>
    </xf>
    <xf numFmtId="178" fontId="6" fillId="25" borderId="227" xfId="0" applyNumberFormat="1" applyFont="1" applyFill="1" applyBorder="1" applyAlignment="1" applyProtection="1">
      <alignment vertical="center"/>
      <protection locked="0"/>
    </xf>
    <xf numFmtId="178" fontId="6" fillId="0" borderId="229" xfId="0" applyNumberFormat="1" applyFont="1" applyFill="1" applyBorder="1" applyAlignment="1">
      <alignment vertical="center"/>
    </xf>
    <xf numFmtId="0" fontId="6" fillId="25" borderId="206" xfId="0" applyNumberFormat="1" applyFont="1" applyFill="1" applyBorder="1" applyAlignment="1" applyProtection="1">
      <alignment horizontal="left" vertical="center" indent="1" shrinkToFit="1"/>
      <protection locked="0"/>
    </xf>
    <xf numFmtId="0" fontId="6" fillId="25" borderId="8" xfId="0" applyNumberFormat="1" applyFont="1" applyFill="1" applyBorder="1" applyAlignment="1" applyProtection="1">
      <alignment horizontal="center" vertical="center" shrinkToFit="1"/>
      <protection locked="0"/>
    </xf>
    <xf numFmtId="178" fontId="6" fillId="25" borderId="205" xfId="0" applyNumberFormat="1" applyFont="1" applyFill="1" applyBorder="1" applyAlignment="1" applyProtection="1">
      <alignment vertical="center"/>
      <protection locked="0"/>
    </xf>
    <xf numFmtId="178" fontId="6" fillId="25" borderId="259" xfId="0" applyNumberFormat="1" applyFont="1" applyFill="1" applyBorder="1" applyAlignment="1" applyProtection="1">
      <alignment vertical="center"/>
      <protection locked="0"/>
    </xf>
    <xf numFmtId="178" fontId="6" fillId="0" borderId="261" xfId="0" applyNumberFormat="1" applyFont="1" applyFill="1" applyBorder="1" applyAlignment="1">
      <alignment vertical="center"/>
    </xf>
    <xf numFmtId="0" fontId="6" fillId="25" borderId="260" xfId="0" applyNumberFormat="1" applyFont="1" applyFill="1" applyBorder="1" applyAlignment="1" applyProtection="1">
      <alignment horizontal="left" vertical="center" shrinkToFit="1"/>
      <protection locked="0"/>
    </xf>
    <xf numFmtId="0" fontId="6" fillId="25" borderId="260" xfId="0" applyNumberFormat="1" applyFont="1" applyFill="1" applyBorder="1" applyAlignment="1" applyProtection="1">
      <alignment horizontal="left" vertical="center" indent="1" shrinkToFit="1"/>
      <protection locked="0"/>
    </xf>
    <xf numFmtId="0" fontId="6" fillId="25" borderId="8" xfId="0" applyNumberFormat="1" applyFont="1" applyFill="1" applyBorder="1" applyAlignment="1" applyProtection="1">
      <alignment horizontal="center" vertical="center" wrapText="1" shrinkToFit="1"/>
      <protection locked="0"/>
    </xf>
    <xf numFmtId="0" fontId="6" fillId="25" borderId="263" xfId="0" applyNumberFormat="1" applyFont="1" applyFill="1" applyBorder="1" applyAlignment="1" applyProtection="1">
      <alignment horizontal="left" vertical="center" shrinkToFit="1"/>
      <protection locked="0"/>
    </xf>
    <xf numFmtId="0" fontId="6" fillId="25" borderId="241" xfId="0" applyNumberFormat="1" applyFont="1" applyFill="1" applyBorder="1" applyAlignment="1" applyProtection="1">
      <alignment horizontal="center" vertical="center" shrinkToFit="1"/>
      <protection locked="0"/>
    </xf>
    <xf numFmtId="178" fontId="6" fillId="25" borderId="208" xfId="0" applyNumberFormat="1" applyFont="1" applyFill="1" applyBorder="1" applyAlignment="1" applyProtection="1">
      <alignment vertical="center"/>
      <protection locked="0"/>
    </xf>
    <xf numFmtId="178" fontId="6" fillId="25" borderId="232" xfId="0" applyNumberFormat="1" applyFont="1" applyFill="1" applyBorder="1" applyAlignment="1" applyProtection="1">
      <alignment vertical="center"/>
      <protection locked="0"/>
    </xf>
    <xf numFmtId="178" fontId="6" fillId="0" borderId="264" xfId="0" applyNumberFormat="1" applyFont="1" applyFill="1" applyBorder="1" applyAlignment="1">
      <alignment vertical="center"/>
    </xf>
    <xf numFmtId="0" fontId="6" fillId="26" borderId="60" xfId="0" applyFont="1" applyFill="1" applyBorder="1" applyAlignment="1">
      <alignment horizontal="center" vertical="center"/>
    </xf>
    <xf numFmtId="178" fontId="6" fillId="0" borderId="265" xfId="0" applyNumberFormat="1" applyFont="1" applyFill="1" applyBorder="1" applyAlignment="1">
      <alignment vertical="center"/>
    </xf>
    <xf numFmtId="178" fontId="6" fillId="0" borderId="249" xfId="0" applyNumberFormat="1" applyFont="1" applyFill="1" applyBorder="1" applyAlignment="1">
      <alignment vertical="center"/>
    </xf>
    <xf numFmtId="178" fontId="6" fillId="0" borderId="240" xfId="0" applyNumberFormat="1" applyFont="1" applyFill="1" applyBorder="1" applyAlignment="1">
      <alignment vertical="center"/>
    </xf>
    <xf numFmtId="176" fontId="2" fillId="0" borderId="0" xfId="0" applyNumberFormat="1" applyFont="1" applyFill="1" applyAlignment="1">
      <alignment vertical="center"/>
    </xf>
    <xf numFmtId="0" fontId="6" fillId="25" borderId="218" xfId="0" applyNumberFormat="1" applyFont="1" applyFill="1" applyBorder="1" applyAlignment="1" applyProtection="1">
      <alignment horizontal="left" vertical="center" shrinkToFit="1"/>
      <protection locked="0"/>
    </xf>
    <xf numFmtId="0" fontId="6" fillId="25" borderId="217" xfId="0" applyFont="1" applyFill="1" applyBorder="1" applyAlignment="1" applyProtection="1">
      <alignment horizontal="center" vertical="center"/>
      <protection locked="0"/>
    </xf>
    <xf numFmtId="178" fontId="6" fillId="25" borderId="267" xfId="0" applyNumberFormat="1" applyFont="1" applyFill="1" applyBorder="1" applyAlignment="1" applyProtection="1">
      <alignment vertical="center"/>
      <protection locked="0"/>
    </xf>
    <xf numFmtId="178" fontId="6" fillId="25" borderId="247" xfId="0" applyNumberFormat="1" applyFont="1" applyFill="1" applyBorder="1" applyAlignment="1" applyProtection="1">
      <alignment vertical="center"/>
      <protection locked="0"/>
    </xf>
    <xf numFmtId="178" fontId="6" fillId="25" borderId="217" xfId="0" applyNumberFormat="1" applyFont="1" applyFill="1" applyBorder="1" applyAlignment="1" applyProtection="1">
      <alignment vertical="center"/>
      <protection locked="0"/>
    </xf>
    <xf numFmtId="178" fontId="6" fillId="0" borderId="268" xfId="0" applyNumberFormat="1" applyFont="1" applyFill="1" applyBorder="1" applyAlignment="1">
      <alignment vertical="center"/>
    </xf>
    <xf numFmtId="0" fontId="6" fillId="25" borderId="257" xfId="0" applyNumberFormat="1" applyFont="1" applyFill="1" applyBorder="1" applyAlignment="1" applyProtection="1">
      <alignment horizontal="left" vertical="center" wrapText="1" indent="1" shrinkToFit="1"/>
      <protection locked="0"/>
    </xf>
    <xf numFmtId="178" fontId="6" fillId="25" borderId="8" xfId="0" applyNumberFormat="1" applyFont="1" applyFill="1" applyBorder="1" applyAlignment="1" applyProtection="1">
      <alignment vertical="center"/>
      <protection locked="0"/>
    </xf>
    <xf numFmtId="0" fontId="6" fillId="25" borderId="257" xfId="0" applyNumberFormat="1" applyFont="1" applyFill="1" applyBorder="1" applyAlignment="1" applyProtection="1">
      <alignment horizontal="left" vertical="center" indent="1" shrinkToFit="1"/>
      <protection locked="0"/>
    </xf>
    <xf numFmtId="0" fontId="6" fillId="25" borderId="257" xfId="0" applyNumberFormat="1" applyFont="1" applyFill="1" applyBorder="1" applyAlignment="1" applyProtection="1">
      <alignment vertical="center" shrinkToFit="1"/>
      <protection locked="0"/>
    </xf>
    <xf numFmtId="0" fontId="6" fillId="25" borderId="260" xfId="0" applyNumberFormat="1" applyFont="1" applyFill="1" applyBorder="1" applyAlignment="1" applyProtection="1">
      <alignment horizontal="left" vertical="center" wrapText="1" indent="1" shrinkToFit="1"/>
      <protection locked="0"/>
    </xf>
    <xf numFmtId="0" fontId="6" fillId="25" borderId="260" xfId="0" applyFont="1" applyFill="1" applyBorder="1" applyAlignment="1" applyProtection="1">
      <alignment horizontal="center" vertical="center"/>
      <protection locked="0"/>
    </xf>
    <xf numFmtId="0" fontId="6" fillId="25" borderId="8" xfId="0" applyFont="1" applyFill="1" applyBorder="1" applyAlignment="1" applyProtection="1">
      <alignment horizontal="center" vertical="center"/>
      <protection locked="0"/>
    </xf>
    <xf numFmtId="0" fontId="6" fillId="25" borderId="209" xfId="0" applyFont="1" applyFill="1" applyBorder="1" applyAlignment="1" applyProtection="1">
      <alignment horizontal="center" vertical="center"/>
      <protection locked="0"/>
    </xf>
    <xf numFmtId="0" fontId="6" fillId="25" borderId="241" xfId="0" applyFont="1" applyFill="1" applyBorder="1" applyAlignment="1" applyProtection="1">
      <alignment horizontal="center" vertical="center"/>
      <protection locked="0"/>
    </xf>
    <xf numFmtId="178" fontId="6" fillId="25" borderId="241" xfId="0" applyNumberFormat="1" applyFont="1" applyFill="1" applyBorder="1" applyAlignment="1" applyProtection="1">
      <alignment vertical="center"/>
      <protection locked="0"/>
    </xf>
    <xf numFmtId="178" fontId="6" fillId="0" borderId="233" xfId="0" applyNumberFormat="1" applyFont="1" applyFill="1" applyBorder="1" applyAlignment="1">
      <alignment vertical="center"/>
    </xf>
    <xf numFmtId="0" fontId="6" fillId="2" borderId="60" xfId="0" applyFont="1" applyFill="1" applyBorder="1" applyAlignment="1">
      <alignment horizontal="center" vertical="center" wrapText="1"/>
    </xf>
    <xf numFmtId="178" fontId="6" fillId="2" borderId="265" xfId="0" applyNumberFormat="1" applyFont="1" applyFill="1" applyBorder="1" applyAlignment="1">
      <alignment vertical="center"/>
    </xf>
    <xf numFmtId="178" fontId="6" fillId="2" borderId="249" xfId="0" applyNumberFormat="1" applyFont="1" applyFill="1" applyBorder="1" applyAlignment="1">
      <alignment vertical="center"/>
    </xf>
    <xf numFmtId="178" fontId="6" fillId="2" borderId="240" xfId="0" applyNumberFormat="1" applyFont="1" applyFill="1" applyBorder="1" applyAlignment="1">
      <alignment vertical="center"/>
    </xf>
    <xf numFmtId="176" fontId="2" fillId="2" borderId="0" xfId="0" applyNumberFormat="1" applyFont="1" applyFill="1" applyAlignment="1">
      <alignment vertical="center"/>
    </xf>
    <xf numFmtId="0" fontId="2" fillId="2" borderId="0" xfId="0" applyFont="1" applyFill="1" applyAlignment="1">
      <alignment vertical="center"/>
    </xf>
    <xf numFmtId="0" fontId="6" fillId="26" borderId="60" xfId="0" applyFont="1" applyFill="1" applyBorder="1" applyAlignment="1">
      <alignment horizontal="center" vertical="center" wrapText="1"/>
    </xf>
    <xf numFmtId="0" fontId="6" fillId="25" borderId="269" xfId="0" applyFont="1" applyFill="1" applyBorder="1" applyAlignment="1">
      <alignment vertical="center"/>
    </xf>
    <xf numFmtId="178" fontId="6" fillId="25" borderId="267" xfId="0" applyNumberFormat="1" applyFont="1" applyFill="1" applyBorder="1" applyAlignment="1" applyProtection="1">
      <alignment horizontal="right" vertical="center"/>
      <protection locked="0"/>
    </xf>
    <xf numFmtId="178" fontId="6" fillId="25" borderId="247" xfId="0" applyNumberFormat="1" applyFont="1" applyFill="1" applyBorder="1" applyAlignment="1" applyProtection="1">
      <alignment horizontal="right" vertical="center"/>
      <protection locked="0"/>
    </xf>
    <xf numFmtId="178" fontId="6" fillId="25" borderId="217" xfId="0" applyNumberFormat="1" applyFont="1" applyFill="1" applyBorder="1" applyAlignment="1" applyProtection="1">
      <alignment horizontal="right" vertical="center"/>
      <protection locked="0"/>
    </xf>
    <xf numFmtId="178" fontId="6" fillId="0" borderId="268" xfId="0" applyNumberFormat="1" applyFont="1" applyFill="1" applyBorder="1" applyAlignment="1">
      <alignment horizontal="right" vertical="center"/>
    </xf>
    <xf numFmtId="0" fontId="2" fillId="0" borderId="0" xfId="0" applyFont="1" applyFill="1" applyAlignment="1">
      <alignment horizontal="right" vertical="center"/>
    </xf>
    <xf numFmtId="0" fontId="6" fillId="25" borderId="209" xfId="0" applyFont="1" applyFill="1" applyBorder="1" applyAlignment="1">
      <alignment vertical="center"/>
    </xf>
    <xf numFmtId="178" fontId="6" fillId="25" borderId="208" xfId="0" applyNumberFormat="1" applyFont="1" applyFill="1" applyBorder="1" applyAlignment="1" applyProtection="1">
      <alignment horizontal="right" vertical="center"/>
      <protection locked="0"/>
    </xf>
    <xf numFmtId="178" fontId="6" fillId="25" borderId="232" xfId="0" applyNumberFormat="1" applyFont="1" applyFill="1" applyBorder="1" applyAlignment="1" applyProtection="1">
      <alignment horizontal="right" vertical="center"/>
      <protection locked="0"/>
    </xf>
    <xf numFmtId="178" fontId="6" fillId="25" borderId="241" xfId="0" applyNumberFormat="1" applyFont="1" applyFill="1" applyBorder="1" applyAlignment="1" applyProtection="1">
      <alignment horizontal="right" vertical="center"/>
      <protection locked="0"/>
    </xf>
    <xf numFmtId="178" fontId="6" fillId="0" borderId="233" xfId="0" applyNumberFormat="1" applyFont="1" applyFill="1" applyBorder="1" applyAlignment="1">
      <alignment horizontal="right" vertical="center"/>
    </xf>
    <xf numFmtId="0" fontId="6" fillId="26" borderId="20" xfId="0" applyFont="1" applyFill="1" applyBorder="1" applyAlignment="1" applyProtection="1">
      <alignment horizontal="center" vertical="center"/>
      <protection locked="0"/>
    </xf>
    <xf numFmtId="178" fontId="6" fillId="26" borderId="265" xfId="0" applyNumberFormat="1" applyFont="1" applyFill="1" applyBorder="1" applyAlignment="1" applyProtection="1">
      <alignment horizontal="right" vertical="center"/>
      <protection locked="0"/>
    </xf>
    <xf numFmtId="178" fontId="6" fillId="26" borderId="249" xfId="0" applyNumberFormat="1" applyFont="1" applyFill="1" applyBorder="1" applyAlignment="1" applyProtection="1">
      <alignment horizontal="right" vertical="center"/>
      <protection locked="0"/>
    </xf>
    <xf numFmtId="178" fontId="6" fillId="26" borderId="20" xfId="0" applyNumberFormat="1" applyFont="1" applyFill="1" applyBorder="1" applyAlignment="1" applyProtection="1">
      <alignment horizontal="right" vertical="center"/>
      <protection locked="0"/>
    </xf>
    <xf numFmtId="178" fontId="6" fillId="0" borderId="240" xfId="0" applyNumberFormat="1" applyFont="1" applyFill="1" applyBorder="1" applyAlignment="1">
      <alignment horizontal="right" vertical="center"/>
    </xf>
    <xf numFmtId="0" fontId="6" fillId="26" borderId="28" xfId="0" applyFont="1" applyFill="1" applyBorder="1" applyAlignment="1">
      <alignment horizontal="center" vertical="center"/>
    </xf>
    <xf numFmtId="178" fontId="6" fillId="0" borderId="270" xfId="0" applyNumberFormat="1" applyFont="1" applyFill="1" applyBorder="1" applyAlignment="1">
      <alignment vertical="center"/>
    </xf>
    <xf numFmtId="178" fontId="6" fillId="0" borderId="250" xfId="0" applyNumberFormat="1" applyFont="1" applyFill="1" applyBorder="1" applyAlignment="1">
      <alignment vertical="center"/>
    </xf>
    <xf numFmtId="178" fontId="6" fillId="0" borderId="271" xfId="0" applyNumberFormat="1" applyFont="1" applyFill="1" applyBorder="1" applyAlignment="1">
      <alignment vertical="center"/>
    </xf>
    <xf numFmtId="0" fontId="6" fillId="2"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center" vertical="center"/>
    </xf>
    <xf numFmtId="0" fontId="6" fillId="2" borderId="0" xfId="0" applyFont="1" applyFill="1" applyAlignment="1">
      <alignment vertical="center"/>
    </xf>
    <xf numFmtId="0" fontId="2" fillId="2" borderId="0" xfId="0" applyFont="1" applyFill="1" applyAlignment="1">
      <alignment horizontal="center" vertical="center"/>
    </xf>
    <xf numFmtId="178" fontId="6" fillId="25" borderId="121" xfId="0" applyNumberFormat="1" applyFont="1" applyFill="1" applyBorder="1" applyAlignment="1" applyProtection="1">
      <alignment vertical="center"/>
      <protection locked="0"/>
    </xf>
    <xf numFmtId="178" fontId="6" fillId="25" borderId="160" xfId="0" applyNumberFormat="1" applyFont="1" applyFill="1" applyBorder="1" applyAlignment="1" applyProtection="1">
      <alignment vertical="center"/>
      <protection locked="0"/>
    </xf>
    <xf numFmtId="178" fontId="6" fillId="0" borderId="20" xfId="0" applyNumberFormat="1" applyFont="1" applyFill="1" applyBorder="1" applyAlignment="1">
      <alignment vertical="center"/>
    </xf>
    <xf numFmtId="178" fontId="6" fillId="0" borderId="17" xfId="0" applyNumberFormat="1" applyFont="1" applyFill="1" applyBorder="1" applyAlignment="1">
      <alignment vertical="center"/>
    </xf>
    <xf numFmtId="178" fontId="6" fillId="25" borderId="209" xfId="0" applyNumberFormat="1" applyFont="1" applyFill="1" applyBorder="1" applyAlignment="1" applyProtection="1">
      <alignment horizontal="right" vertical="center"/>
      <protection locked="0"/>
    </xf>
    <xf numFmtId="0" fontId="0" fillId="0" borderId="0" xfId="0" applyFill="1" applyAlignment="1">
      <alignment horizontal="center" vertical="center" wrapText="1"/>
    </xf>
    <xf numFmtId="0" fontId="6" fillId="0" borderId="272" xfId="0" applyFont="1" applyFill="1" applyBorder="1" applyAlignment="1">
      <alignment horizontal="center" vertical="center" wrapText="1"/>
    </xf>
    <xf numFmtId="178" fontId="6" fillId="25" borderId="212" xfId="0" applyNumberFormat="1" applyFont="1" applyFill="1" applyBorder="1" applyAlignment="1" applyProtection="1">
      <alignment vertical="center"/>
      <protection locked="0"/>
    </xf>
    <xf numFmtId="178" fontId="6" fillId="25" borderId="213" xfId="0" applyNumberFormat="1" applyFont="1" applyFill="1" applyBorder="1" applyAlignment="1" applyProtection="1">
      <alignment vertical="center"/>
      <protection locked="0"/>
    </xf>
    <xf numFmtId="178" fontId="6" fillId="0" borderId="239" xfId="0" applyNumberFormat="1" applyFont="1" applyFill="1" applyBorder="1" applyAlignment="1">
      <alignment vertical="center"/>
    </xf>
    <xf numFmtId="178" fontId="6" fillId="25" borderId="273" xfId="0" applyNumberFormat="1" applyFont="1" applyFill="1" applyBorder="1" applyAlignment="1" applyProtection="1">
      <alignment vertical="center"/>
      <protection locked="0"/>
    </xf>
    <xf numFmtId="178" fontId="6" fillId="25" borderId="273" xfId="0" applyNumberFormat="1" applyFont="1" applyFill="1" applyBorder="1" applyAlignment="1" applyProtection="1">
      <alignment horizontal="right" vertical="center"/>
      <protection locked="0"/>
    </xf>
    <xf numFmtId="178" fontId="6" fillId="25" borderId="213" xfId="0" applyNumberFormat="1" applyFont="1" applyFill="1" applyBorder="1" applyAlignment="1" applyProtection="1">
      <alignment horizontal="right" vertical="center"/>
      <protection locked="0"/>
    </xf>
    <xf numFmtId="178" fontId="6" fillId="26" borderId="239" xfId="0" applyNumberFormat="1" applyFont="1" applyFill="1" applyBorder="1" applyAlignment="1" applyProtection="1">
      <alignment horizontal="right" vertical="center"/>
      <protection locked="0"/>
    </xf>
    <xf numFmtId="0" fontId="6"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6" fillId="0" borderId="228" xfId="0" applyNumberFormat="1" applyFont="1" applyFill="1" applyBorder="1" applyAlignment="1" applyProtection="1">
      <alignment horizontal="left" vertical="center" wrapText="1" shrinkToFit="1"/>
      <protection locked="0"/>
    </xf>
    <xf numFmtId="0" fontId="6" fillId="0" borderId="121" xfId="0" applyNumberFormat="1" applyFont="1" applyFill="1" applyBorder="1" applyAlignment="1" applyProtection="1">
      <alignment horizontal="center" vertical="center" wrapText="1" shrinkToFit="1"/>
      <protection locked="0"/>
    </xf>
    <xf numFmtId="178" fontId="6" fillId="0" borderId="256" xfId="0" applyNumberFormat="1" applyFont="1" applyFill="1" applyBorder="1" applyAlignment="1" applyProtection="1">
      <alignment vertical="center"/>
      <protection locked="0"/>
    </xf>
    <xf numFmtId="178" fontId="6" fillId="0" borderId="227" xfId="0" applyNumberFormat="1" applyFont="1" applyFill="1" applyBorder="1" applyAlignment="1" applyProtection="1">
      <alignment vertical="center"/>
      <protection locked="0"/>
    </xf>
    <xf numFmtId="0" fontId="6" fillId="0" borderId="206" xfId="0" applyNumberFormat="1" applyFont="1" applyFill="1" applyBorder="1" applyAlignment="1" applyProtection="1">
      <alignment horizontal="left" vertical="center" wrapText="1" shrinkToFit="1"/>
      <protection locked="0"/>
    </xf>
    <xf numFmtId="0" fontId="6" fillId="0" borderId="8" xfId="0" applyNumberFormat="1" applyFont="1" applyFill="1" applyBorder="1" applyAlignment="1" applyProtection="1">
      <alignment horizontal="center" vertical="center" wrapText="1" shrinkToFit="1"/>
      <protection locked="0"/>
    </xf>
    <xf numFmtId="178" fontId="6" fillId="0" borderId="205" xfId="0" applyNumberFormat="1" applyFont="1" applyFill="1" applyBorder="1" applyAlignment="1" applyProtection="1">
      <alignment vertical="center"/>
      <protection locked="0"/>
    </xf>
    <xf numFmtId="178" fontId="6" fillId="0" borderId="259" xfId="0" applyNumberFormat="1" applyFont="1" applyFill="1" applyBorder="1" applyAlignment="1" applyProtection="1">
      <alignment vertical="center"/>
      <protection locked="0"/>
    </xf>
    <xf numFmtId="0" fontId="6" fillId="0" borderId="260" xfId="0" applyNumberFormat="1" applyFont="1" applyFill="1" applyBorder="1" applyAlignment="1" applyProtection="1">
      <alignment horizontal="left" vertical="center" wrapText="1" shrinkToFit="1"/>
      <protection locked="0"/>
    </xf>
    <xf numFmtId="0" fontId="6" fillId="0" borderId="8" xfId="0" applyNumberFormat="1" applyFont="1" applyFill="1" applyBorder="1" applyAlignment="1" applyProtection="1">
      <alignment horizontal="center" vertical="center" shrinkToFit="1"/>
      <protection locked="0"/>
    </xf>
    <xf numFmtId="0" fontId="6" fillId="0" borderId="275" xfId="0" applyNumberFormat="1" applyFont="1" applyFill="1" applyBorder="1" applyAlignment="1" applyProtection="1">
      <alignment horizontal="left" vertical="center" wrapText="1" shrinkToFit="1"/>
      <protection locked="0"/>
    </xf>
    <xf numFmtId="0" fontId="6" fillId="0" borderId="160" xfId="0" applyNumberFormat="1" applyFont="1" applyFill="1" applyBorder="1" applyAlignment="1" applyProtection="1">
      <alignment horizontal="center" vertical="center" wrapText="1" shrinkToFit="1"/>
      <protection locked="0"/>
    </xf>
    <xf numFmtId="178" fontId="6" fillId="0" borderId="276" xfId="0" applyNumberFormat="1" applyFont="1" applyFill="1" applyBorder="1" applyAlignment="1" applyProtection="1">
      <alignment vertical="center"/>
      <protection locked="0"/>
    </xf>
    <xf numFmtId="178" fontId="6" fillId="0" borderId="277" xfId="0" applyNumberFormat="1" applyFont="1" applyFill="1" applyBorder="1" applyAlignment="1" applyProtection="1">
      <alignment vertical="center"/>
      <protection locked="0"/>
    </xf>
    <xf numFmtId="0" fontId="6" fillId="0" borderId="263" xfId="0" applyNumberFormat="1" applyFont="1" applyFill="1" applyBorder="1" applyAlignment="1" applyProtection="1">
      <alignment horizontal="left" vertical="center" shrinkToFit="1"/>
      <protection locked="0"/>
    </xf>
    <xf numFmtId="0" fontId="6" fillId="0" borderId="241" xfId="0" applyNumberFormat="1" applyFont="1" applyFill="1" applyBorder="1" applyAlignment="1" applyProtection="1">
      <alignment horizontal="center" vertical="center" shrinkToFit="1"/>
      <protection locked="0"/>
    </xf>
    <xf numFmtId="178" fontId="6" fillId="0" borderId="208" xfId="0" applyNumberFormat="1" applyFont="1" applyFill="1" applyBorder="1" applyAlignment="1" applyProtection="1">
      <alignment vertical="center"/>
      <protection locked="0"/>
    </xf>
    <xf numFmtId="178" fontId="6" fillId="0" borderId="232" xfId="0" applyNumberFormat="1" applyFont="1" applyFill="1" applyBorder="1" applyAlignment="1" applyProtection="1">
      <alignment vertical="center"/>
      <protection locked="0"/>
    </xf>
    <xf numFmtId="0" fontId="6" fillId="0" borderId="60" xfId="0" applyFont="1" applyFill="1" applyBorder="1" applyAlignment="1">
      <alignment horizontal="center" vertical="center"/>
    </xf>
    <xf numFmtId="176" fontId="2" fillId="0" borderId="0" xfId="0" applyNumberFormat="1" applyFont="1" applyFill="1" applyBorder="1" applyAlignment="1">
      <alignment vertical="center"/>
    </xf>
    <xf numFmtId="0" fontId="6" fillId="0" borderId="218" xfId="0" applyNumberFormat="1" applyFont="1" applyFill="1" applyBorder="1" applyAlignment="1" applyProtection="1">
      <alignment horizontal="left" vertical="center" wrapText="1"/>
      <protection locked="0"/>
    </xf>
    <xf numFmtId="0" fontId="6" fillId="0" borderId="217" xfId="0" applyFont="1" applyFill="1" applyBorder="1" applyAlignment="1" applyProtection="1">
      <alignment horizontal="center" vertical="center"/>
      <protection locked="0"/>
    </xf>
    <xf numFmtId="178" fontId="6" fillId="0" borderId="267" xfId="0" applyNumberFormat="1" applyFont="1" applyFill="1" applyBorder="1" applyAlignment="1" applyProtection="1">
      <alignment vertical="center"/>
      <protection locked="0"/>
    </xf>
    <xf numFmtId="178" fontId="6" fillId="0" borderId="247" xfId="0" applyNumberFormat="1" applyFont="1" applyFill="1" applyBorder="1" applyAlignment="1" applyProtection="1">
      <alignment vertical="center"/>
      <protection locked="0"/>
    </xf>
    <xf numFmtId="0" fontId="6" fillId="0" borderId="257" xfId="0" applyNumberFormat="1" applyFont="1" applyFill="1" applyBorder="1" applyAlignment="1" applyProtection="1">
      <alignment horizontal="left" vertical="center" wrapText="1"/>
      <protection locked="0"/>
    </xf>
    <xf numFmtId="0" fontId="6" fillId="0" borderId="121" xfId="0" applyNumberFormat="1" applyFont="1" applyFill="1" applyBorder="1" applyAlignment="1" applyProtection="1">
      <alignment horizontal="center" vertical="center" shrinkToFit="1"/>
      <protection locked="0"/>
    </xf>
    <xf numFmtId="0" fontId="6" fillId="0" borderId="257" xfId="0" applyNumberFormat="1" applyFont="1" applyFill="1" applyBorder="1" applyAlignment="1" applyProtection="1">
      <alignment vertical="center" wrapText="1"/>
      <protection locked="0"/>
    </xf>
    <xf numFmtId="0" fontId="6" fillId="0" borderId="257" xfId="0" applyNumberFormat="1" applyFont="1" applyFill="1" applyBorder="1" applyAlignment="1" applyProtection="1">
      <alignment vertical="center" shrinkToFit="1"/>
      <protection locked="0"/>
    </xf>
    <xf numFmtId="0" fontId="6" fillId="0" borderId="257" xfId="0" applyNumberFormat="1" applyFont="1" applyFill="1" applyBorder="1" applyAlignment="1" applyProtection="1">
      <alignment horizontal="left" vertical="center" wrapText="1" indent="1" shrinkToFit="1"/>
      <protection locked="0"/>
    </xf>
    <xf numFmtId="0" fontId="6" fillId="0" borderId="209" xfId="0" applyFont="1" applyFill="1" applyBorder="1" applyAlignment="1" applyProtection="1">
      <alignment horizontal="center" vertical="center"/>
      <protection locked="0"/>
    </xf>
    <xf numFmtId="0" fontId="6" fillId="0" borderId="241" xfId="0" applyFont="1" applyFill="1" applyBorder="1" applyAlignment="1" applyProtection="1">
      <alignment horizontal="center" vertical="center"/>
      <protection locked="0"/>
    </xf>
    <xf numFmtId="0" fontId="6" fillId="0" borderId="60" xfId="0" applyFont="1" applyFill="1" applyBorder="1" applyAlignment="1">
      <alignment horizontal="center" vertical="center" wrapText="1"/>
    </xf>
    <xf numFmtId="0" fontId="6" fillId="0" borderId="269" xfId="0" applyFont="1" applyFill="1" applyBorder="1" applyAlignment="1">
      <alignment vertical="center"/>
    </xf>
    <xf numFmtId="178" fontId="6" fillId="2" borderId="267" xfId="0" applyNumberFormat="1" applyFont="1" applyFill="1" applyBorder="1" applyAlignment="1" applyProtection="1">
      <alignment horizontal="right" vertical="center"/>
      <protection locked="0"/>
    </xf>
    <xf numFmtId="178" fontId="6" fillId="2" borderId="247" xfId="0" applyNumberFormat="1" applyFont="1" applyFill="1" applyBorder="1" applyAlignment="1" applyProtection="1">
      <alignment horizontal="right" vertical="center"/>
      <protection locked="0"/>
    </xf>
    <xf numFmtId="0" fontId="2" fillId="0" borderId="0" xfId="0" applyFont="1" applyFill="1" applyBorder="1" applyAlignment="1">
      <alignment horizontal="right" vertical="center"/>
    </xf>
    <xf numFmtId="0" fontId="6" fillId="0" borderId="209" xfId="0" applyFont="1" applyFill="1" applyBorder="1" applyAlignment="1">
      <alignment vertical="center"/>
    </xf>
    <xf numFmtId="178" fontId="6" fillId="2" borderId="208" xfId="0" applyNumberFormat="1" applyFont="1" applyFill="1" applyBorder="1" applyAlignment="1" applyProtection="1">
      <alignment horizontal="right" vertical="center"/>
      <protection locked="0"/>
    </xf>
    <xf numFmtId="178" fontId="6" fillId="2" borderId="232" xfId="0" applyNumberFormat="1" applyFont="1" applyFill="1" applyBorder="1" applyAlignment="1" applyProtection="1">
      <alignment horizontal="right" vertical="center"/>
      <protection locked="0"/>
    </xf>
    <xf numFmtId="0" fontId="6" fillId="0" borderId="20" xfId="0" applyFont="1" applyFill="1" applyBorder="1" applyAlignment="1" applyProtection="1">
      <alignment horizontal="center" vertical="center"/>
      <protection locked="0"/>
    </xf>
    <xf numFmtId="178" fontId="6" fillId="2" borderId="265" xfId="0" applyNumberFormat="1" applyFont="1" applyFill="1" applyBorder="1" applyAlignment="1" applyProtection="1">
      <alignment horizontal="right" vertical="center"/>
      <protection locked="0"/>
    </xf>
    <xf numFmtId="178" fontId="6" fillId="2" borderId="249" xfId="0" applyNumberFormat="1" applyFont="1" applyFill="1" applyBorder="1" applyAlignment="1" applyProtection="1">
      <alignment horizontal="right" vertical="center"/>
      <protection locked="0"/>
    </xf>
    <xf numFmtId="0" fontId="6" fillId="0" borderId="28" xfId="0" applyFont="1" applyFill="1" applyBorder="1" applyAlignment="1">
      <alignment horizontal="center" vertical="center"/>
    </xf>
    <xf numFmtId="178" fontId="6" fillId="2" borderId="270" xfId="0" applyNumberFormat="1" applyFont="1" applyFill="1" applyBorder="1" applyAlignment="1">
      <alignment vertical="center"/>
    </xf>
    <xf numFmtId="178" fontId="6" fillId="2" borderId="250" xfId="0" applyNumberFormat="1" applyFont="1" applyFill="1" applyBorder="1" applyAlignment="1">
      <alignment vertical="center"/>
    </xf>
    <xf numFmtId="0" fontId="2" fillId="0" borderId="0" xfId="0" applyFont="1" applyFill="1" applyAlignment="1">
      <alignment horizontal="left" vertical="center"/>
    </xf>
    <xf numFmtId="185" fontId="6" fillId="0" borderId="0" xfId="0" applyNumberFormat="1" applyFont="1" applyFill="1" applyBorder="1" applyAlignment="1">
      <alignment vertical="center"/>
    </xf>
    <xf numFmtId="0" fontId="69"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6" fillId="0" borderId="0" xfId="0" applyFont="1" applyFill="1" applyBorder="1" applyAlignment="1">
      <alignment horizontal="center" vertical="center"/>
    </xf>
    <xf numFmtId="185" fontId="6" fillId="0" borderId="214" xfId="0" applyNumberFormat="1" applyFont="1" applyFill="1" applyBorder="1" applyAlignment="1">
      <alignment vertical="center"/>
    </xf>
    <xf numFmtId="185" fontId="6" fillId="0" borderId="232" xfId="0" applyNumberFormat="1" applyFont="1" applyFill="1" applyBorder="1" applyAlignment="1">
      <alignment vertical="center"/>
    </xf>
    <xf numFmtId="0" fontId="69" fillId="0" borderId="5" xfId="0" applyFont="1" applyFill="1" applyBorder="1" applyAlignment="1">
      <alignment horizontal="center" vertical="center" wrapText="1"/>
    </xf>
    <xf numFmtId="185" fontId="6" fillId="0" borderId="211" xfId="0" applyNumberFormat="1" applyFont="1" applyFill="1" applyBorder="1" applyAlignment="1">
      <alignment vertical="center"/>
    </xf>
    <xf numFmtId="185" fontId="6" fillId="0" borderId="237" xfId="0" applyNumberFormat="1" applyFont="1" applyFill="1" applyBorder="1" applyAlignment="1" applyProtection="1">
      <alignment vertical="center"/>
    </xf>
    <xf numFmtId="0" fontId="69" fillId="0" borderId="1" xfId="0" applyFont="1" applyFill="1" applyBorder="1" applyAlignment="1">
      <alignment horizontal="center" vertical="center" wrapText="1"/>
    </xf>
    <xf numFmtId="185" fontId="6" fillId="0" borderId="204" xfId="0" applyNumberFormat="1" applyFont="1" applyFill="1" applyBorder="1" applyAlignment="1">
      <alignment vertical="center"/>
    </xf>
    <xf numFmtId="185" fontId="6" fillId="0" borderId="259" xfId="0" applyNumberFormat="1" applyFont="1" applyFill="1" applyBorder="1" applyAlignment="1" applyProtection="1">
      <alignment vertical="center"/>
    </xf>
    <xf numFmtId="0" fontId="69" fillId="0" borderId="4" xfId="0" applyFont="1" applyFill="1" applyBorder="1" applyAlignment="1">
      <alignment horizontal="center" vertical="center" wrapText="1"/>
    </xf>
    <xf numFmtId="185" fontId="6" fillId="0" borderId="259" xfId="0" applyNumberFormat="1" applyFont="1" applyFill="1" applyBorder="1" applyAlignment="1">
      <alignment vertical="center"/>
    </xf>
    <xf numFmtId="176" fontId="6" fillId="25" borderId="259" xfId="0" applyNumberFormat="1" applyFont="1" applyFill="1" applyBorder="1" applyAlignment="1" applyProtection="1">
      <alignment vertical="center"/>
      <protection locked="0"/>
    </xf>
    <xf numFmtId="185" fontId="6" fillId="2" borderId="259" xfId="0" applyNumberFormat="1" applyFont="1" applyFill="1" applyBorder="1" applyAlignment="1">
      <alignment vertical="center"/>
    </xf>
    <xf numFmtId="0" fontId="69" fillId="0" borderId="158" xfId="0" applyFont="1" applyFill="1" applyBorder="1" applyAlignment="1">
      <alignment horizontal="center" vertical="center" wrapText="1"/>
    </xf>
    <xf numFmtId="179" fontId="70" fillId="0" borderId="0" xfId="0" applyNumberFormat="1" applyFont="1" applyFill="1" applyAlignment="1">
      <alignment vertical="center"/>
    </xf>
    <xf numFmtId="0" fontId="69" fillId="0" borderId="4" xfId="0" applyFont="1" applyFill="1" applyBorder="1" applyAlignment="1">
      <alignment horizontal="center" vertical="center"/>
    </xf>
    <xf numFmtId="186" fontId="2" fillId="0" borderId="0" xfId="1" applyNumberFormat="1" applyFont="1" applyFill="1" applyAlignment="1">
      <alignment vertical="center"/>
    </xf>
    <xf numFmtId="0" fontId="69" fillId="0" borderId="1" xfId="0" applyFont="1" applyFill="1" applyBorder="1" applyAlignment="1">
      <alignment horizontal="center" vertical="center"/>
    </xf>
    <xf numFmtId="176" fontId="2" fillId="0" borderId="0" xfId="0" applyNumberFormat="1" applyFont="1" applyFill="1" applyAlignment="1">
      <alignment horizontal="center" vertical="center"/>
    </xf>
    <xf numFmtId="0" fontId="6" fillId="0" borderId="277" xfId="0" applyFont="1" applyFill="1" applyBorder="1" applyAlignment="1">
      <alignment horizontal="center" vertical="center" wrapText="1"/>
    </xf>
    <xf numFmtId="0" fontId="6" fillId="0" borderId="283" xfId="0" applyFont="1" applyFill="1" applyBorder="1" applyAlignment="1">
      <alignment horizontal="left" vertical="center" wrapText="1"/>
    </xf>
    <xf numFmtId="185" fontId="6" fillId="0" borderId="8" xfId="0" applyNumberFormat="1" applyFont="1" applyFill="1" applyBorder="1" applyAlignment="1">
      <alignment vertical="center"/>
    </xf>
    <xf numFmtId="176" fontId="6" fillId="25" borderId="8" xfId="0" applyNumberFormat="1" applyFont="1" applyFill="1" applyBorder="1" applyAlignment="1" applyProtection="1">
      <alignment vertical="center"/>
      <protection locked="0"/>
    </xf>
    <xf numFmtId="185" fontId="6" fillId="0" borderId="8" xfId="0" applyNumberFormat="1" applyFont="1" applyFill="1" applyBorder="1" applyAlignment="1" applyProtection="1">
      <alignment vertical="center"/>
    </xf>
    <xf numFmtId="185" fontId="6" fillId="0" borderId="241" xfId="0" applyNumberFormat="1" applyFont="1" applyFill="1" applyBorder="1" applyAlignment="1">
      <alignment vertical="center"/>
    </xf>
    <xf numFmtId="185" fontId="6" fillId="0" borderId="13" xfId="0" applyNumberFormat="1" applyFont="1" applyFill="1" applyBorder="1" applyAlignment="1" applyProtection="1">
      <alignment vertical="center"/>
    </xf>
    <xf numFmtId="0" fontId="6" fillId="0" borderId="209" xfId="0" applyFont="1" applyFill="1" applyBorder="1" applyAlignment="1">
      <alignment horizontal="center" vertical="center" wrapText="1"/>
    </xf>
    <xf numFmtId="38" fontId="6" fillId="2" borderId="123" xfId="1" applyFont="1" applyFill="1" applyBorder="1" applyAlignment="1">
      <alignment vertical="center"/>
    </xf>
    <xf numFmtId="0" fontId="6" fillId="0" borderId="284" xfId="0" applyFont="1" applyBorder="1" applyAlignment="1">
      <alignment horizontal="center" vertical="center" wrapText="1"/>
    </xf>
    <xf numFmtId="0" fontId="6" fillId="0" borderId="111" xfId="0" applyFont="1" applyBorder="1" applyAlignment="1">
      <alignment horizontal="center" vertical="center"/>
    </xf>
    <xf numFmtId="0" fontId="6" fillId="0" borderId="134" xfId="0" applyFont="1" applyBorder="1" applyAlignment="1">
      <alignment horizontal="center" vertical="center" wrapText="1"/>
    </xf>
    <xf numFmtId="38" fontId="6" fillId="0" borderId="159" xfId="1" applyFont="1" applyFill="1" applyBorder="1" applyAlignment="1">
      <alignment vertical="center"/>
    </xf>
    <xf numFmtId="38" fontId="6" fillId="0" borderId="286" xfId="1" applyFont="1" applyFill="1" applyBorder="1" applyAlignment="1">
      <alignment vertical="center"/>
    </xf>
    <xf numFmtId="38" fontId="6" fillId="0" borderId="285" xfId="1" applyFont="1" applyFill="1" applyBorder="1" applyAlignment="1">
      <alignment vertical="center"/>
    </xf>
    <xf numFmtId="38" fontId="6" fillId="25" borderId="286" xfId="1" applyFont="1" applyFill="1" applyBorder="1" applyAlignment="1">
      <alignment vertical="center"/>
    </xf>
    <xf numFmtId="38" fontId="6" fillId="25" borderId="285" xfId="1" applyFont="1" applyFill="1" applyBorder="1" applyAlignment="1">
      <alignment vertical="center"/>
    </xf>
    <xf numFmtId="38" fontId="6" fillId="25" borderId="126" xfId="1" applyFont="1" applyFill="1" applyBorder="1" applyAlignment="1">
      <alignment vertical="center"/>
    </xf>
    <xf numFmtId="0" fontId="71" fillId="0" borderId="0" xfId="0" applyFont="1" applyAlignment="1">
      <alignment vertical="center"/>
    </xf>
    <xf numFmtId="0" fontId="51" fillId="0" borderId="24" xfId="219" applyFont="1" applyFill="1" applyBorder="1" applyAlignment="1">
      <alignment horizontal="center" vertical="center"/>
    </xf>
    <xf numFmtId="0" fontId="51" fillId="0" borderId="62" xfId="219" applyFont="1" applyFill="1" applyBorder="1" applyAlignment="1">
      <alignment horizontal="left" vertical="center"/>
    </xf>
    <xf numFmtId="0" fontId="51" fillId="0" borderId="2" xfId="219" applyFont="1" applyFill="1" applyBorder="1" applyAlignment="1">
      <alignment horizontal="center" vertical="center"/>
    </xf>
    <xf numFmtId="0" fontId="51" fillId="0" borderId="7" xfId="219" applyFont="1" applyFill="1" applyBorder="1" applyAlignment="1">
      <alignment horizontal="center" vertical="center"/>
    </xf>
    <xf numFmtId="0" fontId="51" fillId="0" borderId="9" xfId="219" applyFont="1" applyFill="1" applyBorder="1" applyAlignment="1">
      <alignment horizontal="center" vertical="center"/>
    </xf>
    <xf numFmtId="0" fontId="51" fillId="0" borderId="23" xfId="219" applyFont="1" applyFill="1" applyBorder="1" applyAlignment="1">
      <alignment horizontal="left" vertical="center"/>
    </xf>
    <xf numFmtId="0" fontId="51" fillId="0" borderId="95" xfId="219" applyFont="1" applyFill="1" applyBorder="1" applyAlignment="1">
      <alignment horizontal="center" vertical="center"/>
    </xf>
    <xf numFmtId="0" fontId="51" fillId="0" borderId="66" xfId="219" applyFont="1" applyFill="1" applyBorder="1" applyAlignment="1">
      <alignment horizontal="center" vertical="center"/>
    </xf>
    <xf numFmtId="0" fontId="51" fillId="0" borderId="33" xfId="219" applyFont="1" applyFill="1" applyBorder="1" applyAlignment="1">
      <alignment horizontal="center" vertical="center"/>
    </xf>
    <xf numFmtId="0" fontId="51" fillId="0" borderId="82" xfId="219" applyFont="1" applyFill="1" applyBorder="1" applyAlignment="1">
      <alignment horizontal="center" vertical="center"/>
    </xf>
    <xf numFmtId="0" fontId="51" fillId="0" borderId="22" xfId="219" applyFont="1" applyFill="1" applyBorder="1" applyAlignment="1">
      <alignment horizontal="center" vertical="center"/>
    </xf>
    <xf numFmtId="0" fontId="51" fillId="0" borderId="94" xfId="219" applyFont="1" applyFill="1" applyBorder="1" applyAlignment="1">
      <alignment horizontal="center" vertical="center"/>
    </xf>
    <xf numFmtId="0" fontId="51" fillId="25" borderId="287" xfId="219" applyFont="1" applyFill="1" applyBorder="1" applyAlignment="1">
      <alignment horizontal="left" vertical="center"/>
    </xf>
    <xf numFmtId="0" fontId="51" fillId="25" borderId="288" xfId="219" applyFont="1" applyFill="1" applyBorder="1" applyAlignment="1">
      <alignment horizontal="left" vertical="center"/>
    </xf>
    <xf numFmtId="0" fontId="51" fillId="25" borderId="289" xfId="219" applyFont="1" applyFill="1" applyBorder="1" applyAlignment="1">
      <alignment horizontal="center" vertical="center"/>
    </xf>
    <xf numFmtId="0" fontId="59" fillId="0" borderId="17" xfId="219" applyFont="1" applyFill="1" applyBorder="1" applyAlignment="1">
      <alignment vertical="center"/>
    </xf>
    <xf numFmtId="0" fontId="51" fillId="0" borderId="17" xfId="219" applyFont="1" applyFill="1" applyBorder="1" applyAlignment="1">
      <alignment horizontal="center" vertical="center"/>
    </xf>
    <xf numFmtId="0" fontId="59" fillId="0" borderId="29" xfId="219" applyFont="1" applyFill="1" applyBorder="1" applyAlignment="1">
      <alignment vertical="center"/>
    </xf>
    <xf numFmtId="0" fontId="59" fillId="0" borderId="0" xfId="219" applyFont="1" applyFill="1" applyBorder="1" applyAlignment="1">
      <alignment vertical="center"/>
    </xf>
    <xf numFmtId="0" fontId="2" fillId="0" borderId="34" xfId="219" applyFont="1" applyFill="1" applyBorder="1" applyAlignment="1">
      <alignment vertical="center"/>
    </xf>
    <xf numFmtId="0" fontId="2" fillId="0" borderId="16" xfId="219" applyFont="1" applyFill="1" applyBorder="1" applyAlignment="1">
      <alignment vertical="center"/>
    </xf>
    <xf numFmtId="38" fontId="51" fillId="0" borderId="294" xfId="1" quotePrefix="1" applyFont="1" applyFill="1" applyBorder="1" applyAlignment="1">
      <alignment horizontal="center" vertical="center"/>
    </xf>
    <xf numFmtId="38" fontId="51" fillId="0" borderId="295" xfId="1" quotePrefix="1" applyFont="1" applyFill="1" applyBorder="1" applyAlignment="1">
      <alignment horizontal="center" vertical="center"/>
    </xf>
    <xf numFmtId="38" fontId="51" fillId="0" borderId="296" xfId="1" applyFont="1" applyFill="1" applyBorder="1" applyAlignment="1">
      <alignment horizontal="center" vertical="center"/>
    </xf>
    <xf numFmtId="38" fontId="51" fillId="0" borderId="291" xfId="1" quotePrefix="1" applyFont="1" applyFill="1" applyBorder="1" applyAlignment="1">
      <alignment vertical="center"/>
    </xf>
    <xf numFmtId="38" fontId="58" fillId="0" borderId="6" xfId="1" quotePrefix="1" applyFont="1" applyFill="1" applyBorder="1" applyAlignment="1">
      <alignment vertical="center"/>
    </xf>
    <xf numFmtId="38" fontId="58" fillId="0" borderId="7" xfId="1" quotePrefix="1" applyFont="1" applyFill="1" applyBorder="1" applyAlignment="1">
      <alignment vertical="center"/>
    </xf>
    <xf numFmtId="38" fontId="58" fillId="0" borderId="83" xfId="1" applyFont="1" applyFill="1" applyBorder="1" applyAlignment="1">
      <alignment vertical="center"/>
    </xf>
    <xf numFmtId="38" fontId="51" fillId="0" borderId="292" xfId="1" quotePrefix="1" applyFont="1" applyFill="1" applyBorder="1" applyAlignment="1">
      <alignment vertical="center"/>
    </xf>
    <xf numFmtId="38" fontId="51" fillId="25" borderId="290" xfId="1" quotePrefix="1" applyFont="1" applyFill="1" applyBorder="1" applyAlignment="1">
      <alignment vertical="center"/>
    </xf>
    <xf numFmtId="38" fontId="51" fillId="25" borderId="174" xfId="1" quotePrefix="1" applyFont="1" applyFill="1" applyBorder="1" applyAlignment="1">
      <alignment vertical="center"/>
    </xf>
    <xf numFmtId="38" fontId="51" fillId="0" borderId="293" xfId="1" applyFont="1" applyFill="1" applyBorder="1" applyAlignment="1">
      <alignment vertical="center"/>
    </xf>
    <xf numFmtId="38" fontId="2" fillId="0" borderId="61" xfId="1" applyFont="1" applyFill="1" applyBorder="1" applyAlignment="1">
      <alignment vertical="center"/>
    </xf>
    <xf numFmtId="38" fontId="2" fillId="0" borderId="297" xfId="1" applyFont="1" applyFill="1" applyBorder="1" applyAlignment="1">
      <alignment vertical="center"/>
    </xf>
    <xf numFmtId="38" fontId="2" fillId="0" borderId="17" xfId="1" applyFont="1" applyFill="1" applyBorder="1" applyAlignment="1">
      <alignment vertical="center"/>
    </xf>
    <xf numFmtId="176" fontId="6" fillId="0" borderId="298" xfId="0" applyNumberFormat="1" applyFont="1" applyFill="1" applyBorder="1" applyAlignment="1">
      <alignment vertical="center"/>
    </xf>
    <xf numFmtId="176" fontId="6" fillId="0" borderId="299" xfId="0" applyNumberFormat="1" applyFont="1" applyFill="1" applyBorder="1" applyAlignment="1">
      <alignment vertical="center"/>
    </xf>
    <xf numFmtId="176" fontId="6" fillId="0" borderId="300" xfId="0" applyNumberFormat="1" applyFont="1" applyBorder="1" applyAlignment="1">
      <alignment vertical="center"/>
    </xf>
    <xf numFmtId="176" fontId="6" fillId="0" borderId="300" xfId="0" applyNumberFormat="1" applyFont="1" applyFill="1" applyBorder="1" applyAlignment="1">
      <alignment vertical="center"/>
    </xf>
    <xf numFmtId="176" fontId="6" fillId="0" borderId="301" xfId="0" applyNumberFormat="1" applyFont="1" applyFill="1" applyBorder="1" applyAlignment="1">
      <alignment vertical="center"/>
    </xf>
    <xf numFmtId="176" fontId="6" fillId="0" borderId="302" xfId="0" applyNumberFormat="1" applyFont="1" applyFill="1" applyBorder="1" applyAlignment="1" applyProtection="1">
      <alignment vertical="center"/>
    </xf>
    <xf numFmtId="176" fontId="6" fillId="0" borderId="2" xfId="0" applyNumberFormat="1" applyFont="1" applyFill="1" applyBorder="1" applyAlignment="1" applyProtection="1">
      <alignment vertical="center"/>
    </xf>
    <xf numFmtId="176" fontId="6" fillId="0" borderId="40" xfId="1" applyNumberFormat="1" applyFont="1" applyFill="1" applyBorder="1" applyAlignment="1" applyProtection="1">
      <alignment horizontal="left" vertical="center"/>
    </xf>
    <xf numFmtId="176" fontId="6" fillId="0" borderId="43" xfId="1" applyNumberFormat="1" applyFont="1" applyFill="1" applyBorder="1" applyAlignment="1" applyProtection="1">
      <alignment horizontal="left" vertical="center"/>
    </xf>
    <xf numFmtId="176" fontId="6" fillId="25" borderId="40" xfId="1" applyNumberFormat="1" applyFont="1" applyFill="1" applyBorder="1" applyAlignment="1" applyProtection="1">
      <alignment horizontal="right" vertical="center"/>
    </xf>
    <xf numFmtId="176" fontId="6" fillId="25" borderId="39" xfId="1" applyNumberFormat="1" applyFont="1" applyFill="1" applyBorder="1" applyAlignment="1" applyProtection="1">
      <alignment horizontal="right" vertical="center"/>
    </xf>
    <xf numFmtId="176" fontId="6" fillId="25" borderId="150" xfId="1" applyNumberFormat="1" applyFont="1" applyFill="1" applyBorder="1" applyAlignment="1" applyProtection="1">
      <alignment horizontal="right" vertical="center"/>
    </xf>
    <xf numFmtId="176" fontId="6" fillId="25" borderId="151" xfId="1" applyNumberFormat="1" applyFont="1" applyFill="1" applyBorder="1" applyAlignment="1" applyProtection="1">
      <alignment horizontal="right" vertical="center"/>
    </xf>
    <xf numFmtId="176" fontId="6" fillId="0" borderId="0" xfId="1" applyNumberFormat="1" applyFont="1" applyFill="1" applyBorder="1" applyAlignment="1" applyProtection="1">
      <alignment horizontal="left" vertical="center"/>
    </xf>
    <xf numFmtId="176" fontId="6" fillId="25" borderId="114" xfId="1" applyNumberFormat="1" applyFont="1" applyFill="1" applyBorder="1" applyAlignment="1" applyProtection="1">
      <alignment horizontal="right" vertical="center"/>
    </xf>
    <xf numFmtId="176" fontId="6" fillId="25" borderId="113" xfId="1" applyNumberFormat="1" applyFont="1" applyFill="1" applyBorder="1" applyAlignment="1" applyProtection="1">
      <alignment horizontal="right" vertical="center"/>
    </xf>
    <xf numFmtId="176" fontId="6" fillId="25" borderId="156" xfId="1" applyNumberFormat="1" applyFont="1" applyFill="1" applyBorder="1" applyAlignment="1" applyProtection="1">
      <alignment horizontal="right" vertical="center"/>
    </xf>
    <xf numFmtId="176" fontId="6" fillId="25" borderId="157" xfId="1" applyNumberFormat="1" applyFont="1" applyFill="1" applyBorder="1" applyAlignment="1" applyProtection="1">
      <alignment horizontal="right" vertical="center"/>
    </xf>
    <xf numFmtId="176" fontId="6" fillId="0" borderId="106" xfId="0" applyNumberFormat="1" applyFont="1" applyFill="1" applyBorder="1" applyAlignment="1" applyProtection="1">
      <alignment vertical="center"/>
    </xf>
    <xf numFmtId="176" fontId="6" fillId="25" borderId="7" xfId="1" applyNumberFormat="1" applyFont="1" applyFill="1" applyBorder="1" applyAlignment="1" applyProtection="1">
      <alignment horizontal="right" vertical="center"/>
    </xf>
    <xf numFmtId="176" fontId="6" fillId="25" borderId="38" xfId="1" applyNumberFormat="1" applyFont="1" applyFill="1" applyBorder="1" applyAlignment="1" applyProtection="1">
      <alignment horizontal="right" vertical="center"/>
    </xf>
    <xf numFmtId="176" fontId="6" fillId="25" borderId="146" xfId="1" applyNumberFormat="1" applyFont="1" applyFill="1" applyBorder="1" applyAlignment="1" applyProtection="1">
      <alignment horizontal="right" vertical="center"/>
    </xf>
    <xf numFmtId="176" fontId="6" fillId="25" borderId="147" xfId="1" applyNumberFormat="1" applyFont="1" applyFill="1" applyBorder="1" applyAlignment="1" applyProtection="1">
      <alignment horizontal="right" vertical="center"/>
    </xf>
    <xf numFmtId="176" fontId="6" fillId="25" borderId="9" xfId="1" applyNumberFormat="1" applyFont="1" applyFill="1" applyBorder="1" applyAlignment="1" applyProtection="1">
      <alignment horizontal="right" vertical="center"/>
    </xf>
    <xf numFmtId="176" fontId="6" fillId="0" borderId="287" xfId="1" applyNumberFormat="1" applyFont="1" applyFill="1" applyBorder="1" applyAlignment="1" applyProtection="1">
      <alignment horizontal="left" vertical="center"/>
    </xf>
    <xf numFmtId="176" fontId="6" fillId="0" borderId="288" xfId="1" applyNumberFormat="1" applyFont="1" applyFill="1" applyBorder="1" applyAlignment="1" applyProtection="1">
      <alignment horizontal="left" vertical="center"/>
    </xf>
    <xf numFmtId="176" fontId="6" fillId="25" borderId="287" xfId="1" applyNumberFormat="1" applyFont="1" applyFill="1" applyBorder="1" applyAlignment="1" applyProtection="1">
      <alignment horizontal="right" vertical="center"/>
    </xf>
    <xf numFmtId="176" fontId="6" fillId="25" borderId="132" xfId="1" applyNumberFormat="1" applyFont="1" applyFill="1" applyBorder="1" applyAlignment="1" applyProtection="1">
      <alignment horizontal="right" vertical="center"/>
    </xf>
    <xf numFmtId="176" fontId="6" fillId="25" borderId="303" xfId="1" applyNumberFormat="1" applyFont="1" applyFill="1" applyBorder="1" applyAlignment="1" applyProtection="1">
      <alignment horizontal="right" vertical="center"/>
    </xf>
    <xf numFmtId="176" fontId="6" fillId="25" borderId="304" xfId="1" applyNumberFormat="1" applyFont="1" applyFill="1" applyBorder="1" applyAlignment="1" applyProtection="1">
      <alignment horizontal="right" vertical="center"/>
    </xf>
    <xf numFmtId="176" fontId="6" fillId="25" borderId="288" xfId="1" applyNumberFormat="1" applyFont="1" applyFill="1" applyBorder="1" applyAlignment="1" applyProtection="1">
      <alignment horizontal="right" vertical="center"/>
    </xf>
    <xf numFmtId="176" fontId="6" fillId="25" borderId="132" xfId="0" applyNumberFormat="1" applyFont="1" applyFill="1" applyBorder="1" applyAlignment="1">
      <alignment horizontal="right" vertical="center"/>
    </xf>
    <xf numFmtId="176" fontId="6" fillId="25" borderId="303" xfId="0" applyNumberFormat="1" applyFont="1" applyFill="1" applyBorder="1" applyAlignment="1">
      <alignment horizontal="right" vertical="center"/>
    </xf>
    <xf numFmtId="176" fontId="6" fillId="0" borderId="10" xfId="0" applyNumberFormat="1" applyFont="1" applyFill="1" applyBorder="1" applyAlignment="1" applyProtection="1">
      <alignment vertical="center"/>
    </xf>
    <xf numFmtId="176" fontId="6" fillId="0" borderId="10" xfId="1" applyNumberFormat="1" applyFont="1" applyFill="1" applyBorder="1" applyAlignment="1" applyProtection="1">
      <alignment horizontal="left" vertical="center"/>
    </xf>
    <xf numFmtId="176" fontId="6" fillId="25" borderId="10" xfId="1" applyNumberFormat="1" applyFont="1" applyFill="1" applyBorder="1" applyAlignment="1" applyProtection="1">
      <alignment horizontal="right" vertical="center"/>
    </xf>
    <xf numFmtId="176" fontId="6" fillId="25" borderId="131" xfId="1" applyNumberFormat="1" applyFont="1" applyFill="1" applyBorder="1" applyAlignment="1" applyProtection="1">
      <alignment horizontal="right" vertical="center"/>
    </xf>
    <xf numFmtId="176" fontId="6" fillId="25" borderId="149" xfId="1" applyNumberFormat="1" applyFont="1" applyFill="1" applyBorder="1" applyAlignment="1" applyProtection="1">
      <alignment horizontal="right" vertical="center"/>
    </xf>
    <xf numFmtId="176" fontId="6" fillId="25" borderId="144" xfId="1" applyNumberFormat="1" applyFont="1" applyFill="1" applyBorder="1" applyAlignment="1" applyProtection="1">
      <alignment horizontal="right" vertical="center"/>
    </xf>
    <xf numFmtId="176" fontId="6" fillId="25" borderId="0" xfId="1" applyNumberFormat="1" applyFont="1" applyFill="1" applyBorder="1" applyAlignment="1" applyProtection="1">
      <alignment horizontal="right" vertical="center"/>
    </xf>
    <xf numFmtId="176" fontId="6" fillId="25" borderId="131" xfId="0" applyNumberFormat="1" applyFont="1" applyFill="1" applyBorder="1" applyAlignment="1">
      <alignment horizontal="right" vertical="center"/>
    </xf>
    <xf numFmtId="176" fontId="6" fillId="25" borderId="149" xfId="0" applyNumberFormat="1" applyFont="1" applyFill="1" applyBorder="1" applyAlignment="1">
      <alignment horizontal="right" vertical="center"/>
    </xf>
    <xf numFmtId="176" fontId="6" fillId="25" borderId="9" xfId="0" applyNumberFormat="1" applyFont="1" applyFill="1" applyBorder="1" applyAlignment="1" applyProtection="1">
      <alignment vertical="center"/>
    </xf>
    <xf numFmtId="176" fontId="6" fillId="25" borderId="38" xfId="0" applyNumberFormat="1" applyFont="1" applyFill="1" applyBorder="1" applyAlignment="1" applyProtection="1">
      <alignment vertical="center"/>
    </xf>
    <xf numFmtId="176" fontId="6" fillId="0" borderId="106" xfId="1" applyNumberFormat="1" applyFont="1" applyFill="1" applyBorder="1" applyAlignment="1" applyProtection="1">
      <alignment horizontal="left" vertical="center"/>
    </xf>
    <xf numFmtId="176" fontId="6" fillId="0" borderId="56" xfId="1" applyNumberFormat="1" applyFont="1" applyFill="1" applyBorder="1" applyAlignment="1" applyProtection="1">
      <alignment horizontal="left" vertical="center"/>
    </xf>
    <xf numFmtId="176" fontId="6" fillId="25" borderId="106" xfId="1" applyNumberFormat="1" applyFont="1" applyFill="1" applyBorder="1" applyAlignment="1" applyProtection="1">
      <alignment horizontal="right" vertical="center"/>
    </xf>
    <xf numFmtId="176" fontId="6" fillId="25" borderId="57" xfId="1" applyNumberFormat="1" applyFont="1" applyFill="1" applyBorder="1" applyAlignment="1" applyProtection="1">
      <alignment horizontal="right" vertical="center"/>
    </xf>
    <xf numFmtId="176" fontId="6" fillId="25" borderId="138" xfId="1" applyNumberFormat="1" applyFont="1" applyFill="1" applyBorder="1" applyAlignment="1" applyProtection="1">
      <alignment horizontal="right" vertical="center"/>
    </xf>
    <xf numFmtId="176" fontId="6" fillId="25" borderId="139" xfId="1" applyNumberFormat="1" applyFont="1" applyFill="1" applyBorder="1" applyAlignment="1" applyProtection="1">
      <alignment horizontal="right" vertical="center"/>
    </xf>
    <xf numFmtId="176" fontId="6" fillId="25" borderId="56" xfId="1" applyNumberFormat="1" applyFont="1" applyFill="1" applyBorder="1" applyAlignment="1" applyProtection="1">
      <alignment vertical="center"/>
    </xf>
    <xf numFmtId="176" fontId="6" fillId="25" borderId="57" xfId="1" applyNumberFormat="1" applyFont="1" applyFill="1" applyBorder="1" applyAlignment="1" applyProtection="1">
      <alignment vertical="center"/>
    </xf>
    <xf numFmtId="176" fontId="6" fillId="25" borderId="138" xfId="0" applyNumberFormat="1" applyFont="1" applyFill="1" applyBorder="1" applyAlignment="1">
      <alignment vertical="center"/>
    </xf>
    <xf numFmtId="176" fontId="6" fillId="25" borderId="42" xfId="0" applyNumberFormat="1" applyFont="1" applyFill="1" applyBorder="1" applyAlignment="1">
      <alignment vertical="center"/>
    </xf>
    <xf numFmtId="176" fontId="6" fillId="25" borderId="145" xfId="0" applyNumberFormat="1" applyFont="1" applyFill="1" applyBorder="1" applyAlignment="1">
      <alignment vertical="center"/>
    </xf>
    <xf numFmtId="176" fontId="6" fillId="25" borderId="12" xfId="0" applyNumberFormat="1" applyFont="1" applyFill="1" applyBorder="1" applyAlignment="1" applyProtection="1">
      <alignment horizontal="right" vertical="center"/>
    </xf>
    <xf numFmtId="183" fontId="6" fillId="0" borderId="185" xfId="0" applyNumberFormat="1" applyFont="1" applyFill="1" applyBorder="1" applyAlignment="1">
      <alignment vertical="center"/>
    </xf>
    <xf numFmtId="0" fontId="6" fillId="0" borderId="0" xfId="0" applyFont="1" applyFill="1" applyBorder="1" applyAlignment="1">
      <alignment vertical="center"/>
    </xf>
    <xf numFmtId="3" fontId="6" fillId="0" borderId="0" xfId="0" applyNumberFormat="1" applyFont="1" applyFill="1" applyBorder="1" applyAlignment="1">
      <alignment vertical="center"/>
    </xf>
    <xf numFmtId="0" fontId="0" fillId="0" borderId="30" xfId="0" applyFill="1" applyBorder="1" applyAlignment="1">
      <alignment vertical="center" wrapText="1"/>
    </xf>
    <xf numFmtId="183" fontId="6" fillId="0" borderId="186" xfId="0" applyNumberFormat="1" applyFont="1" applyFill="1" applyBorder="1" applyAlignment="1">
      <alignment vertical="center"/>
    </xf>
    <xf numFmtId="183" fontId="6" fillId="0" borderId="189" xfId="0" applyNumberFormat="1" applyFont="1" applyFill="1" applyBorder="1" applyAlignment="1">
      <alignment vertical="center"/>
    </xf>
    <xf numFmtId="183" fontId="6" fillId="0" borderId="184" xfId="0" applyNumberFormat="1" applyFont="1" applyFill="1" applyBorder="1" applyAlignment="1">
      <alignment vertical="center"/>
    </xf>
    <xf numFmtId="183" fontId="6" fillId="0" borderId="187" xfId="0" applyNumberFormat="1" applyFont="1" applyFill="1" applyBorder="1" applyAlignment="1">
      <alignment vertical="center"/>
    </xf>
    <xf numFmtId="183" fontId="6" fillId="0" borderId="188" xfId="0" applyNumberFormat="1" applyFont="1" applyFill="1" applyBorder="1" applyAlignment="1">
      <alignment vertical="center"/>
    </xf>
    <xf numFmtId="183" fontId="6" fillId="0" borderId="0" xfId="0" applyNumberFormat="1" applyFont="1" applyFill="1" applyBorder="1" applyAlignment="1">
      <alignment vertical="center"/>
    </xf>
    <xf numFmtId="0" fontId="0" fillId="0" borderId="290" xfId="0" applyBorder="1" applyAlignment="1">
      <alignment vertical="center" wrapText="1" shrinkToFit="1"/>
    </xf>
    <xf numFmtId="183" fontId="6" fillId="0" borderId="311" xfId="0" applyNumberFormat="1" applyFont="1" applyBorder="1" applyAlignment="1">
      <alignment vertical="center"/>
    </xf>
    <xf numFmtId="183" fontId="6" fillId="0" borderId="129" xfId="0" applyNumberFormat="1" applyFont="1" applyBorder="1" applyAlignment="1">
      <alignment vertical="center"/>
    </xf>
    <xf numFmtId="183" fontId="6" fillId="0" borderId="130" xfId="0" applyNumberFormat="1" applyFont="1" applyBorder="1" applyAlignment="1">
      <alignment vertical="center"/>
    </xf>
    <xf numFmtId="176" fontId="6" fillId="0" borderId="312" xfId="0" applyNumberFormat="1" applyFont="1" applyBorder="1" applyAlignment="1">
      <alignment vertical="center"/>
    </xf>
    <xf numFmtId="0" fontId="51" fillId="0" borderId="105" xfId="219" applyFont="1" applyFill="1" applyBorder="1" applyAlignment="1">
      <alignment horizontal="center" vertical="center"/>
    </xf>
    <xf numFmtId="0" fontId="51" fillId="0" borderId="14" xfId="219" applyFont="1" applyFill="1" applyBorder="1" applyAlignment="1">
      <alignment horizontal="center" vertical="center"/>
    </xf>
    <xf numFmtId="0" fontId="51" fillId="0" borderId="78" xfId="219" applyFont="1" applyFill="1" applyBorder="1" applyAlignment="1">
      <alignment horizontal="center" vertical="center"/>
    </xf>
    <xf numFmtId="0" fontId="51" fillId="0" borderId="14" xfId="219" quotePrefix="1" applyFont="1" applyFill="1" applyBorder="1" applyAlignment="1">
      <alignment horizontal="center" vertical="center"/>
    </xf>
    <xf numFmtId="0" fontId="51" fillId="0" borderId="6" xfId="219" applyFont="1" applyFill="1" applyBorder="1" applyAlignment="1">
      <alignment horizontal="left" vertical="center"/>
    </xf>
    <xf numFmtId="0" fontId="51" fillId="0" borderId="6" xfId="219" applyFont="1" applyFill="1" applyBorder="1" applyAlignment="1">
      <alignment horizontal="center" vertical="center"/>
    </xf>
    <xf numFmtId="187" fontId="51" fillId="0" borderId="6" xfId="1" quotePrefix="1" applyNumberFormat="1" applyFont="1" applyFill="1" applyBorder="1" applyAlignment="1">
      <alignment vertical="center"/>
    </xf>
    <xf numFmtId="0" fontId="2" fillId="0" borderId="6" xfId="219" applyFont="1" applyFill="1" applyBorder="1" applyAlignment="1">
      <alignment vertical="center"/>
    </xf>
    <xf numFmtId="0" fontId="51" fillId="0" borderId="313" xfId="219" applyFont="1" applyFill="1" applyBorder="1" applyAlignment="1">
      <alignment horizontal="center" vertical="center"/>
    </xf>
    <xf numFmtId="187" fontId="51" fillId="0" borderId="314" xfId="1" quotePrefix="1" applyNumberFormat="1" applyFont="1" applyFill="1" applyBorder="1" applyAlignment="1">
      <alignment vertical="center"/>
    </xf>
    <xf numFmtId="0" fontId="2" fillId="0" borderId="101" xfId="219" applyFont="1" applyFill="1" applyBorder="1" applyAlignment="1">
      <alignment vertical="center"/>
    </xf>
    <xf numFmtId="0" fontId="51" fillId="0" borderId="19" xfId="219" applyFont="1" applyFill="1" applyBorder="1" applyAlignment="1">
      <alignment horizontal="center" vertical="center"/>
    </xf>
    <xf numFmtId="0" fontId="51" fillId="0" borderId="76" xfId="219" applyFont="1" applyFill="1" applyBorder="1" applyAlignment="1">
      <alignment horizontal="center" vertical="center"/>
    </xf>
    <xf numFmtId="0" fontId="51" fillId="0" borderId="35" xfId="219" applyFont="1" applyFill="1" applyBorder="1" applyAlignment="1">
      <alignment horizontal="center" vertical="center"/>
    </xf>
    <xf numFmtId="187" fontId="51" fillId="0" borderId="35" xfId="1" quotePrefix="1" applyNumberFormat="1" applyFont="1" applyFill="1" applyBorder="1" applyAlignment="1">
      <alignment vertical="center"/>
    </xf>
    <xf numFmtId="0" fontId="2" fillId="0" borderId="3" xfId="219" applyFont="1" applyFill="1" applyBorder="1" applyAlignment="1">
      <alignment vertical="center"/>
    </xf>
    <xf numFmtId="0" fontId="2" fillId="0" borderId="180" xfId="219" applyFont="1" applyFill="1" applyBorder="1" applyAlignment="1">
      <alignment vertical="center"/>
    </xf>
    <xf numFmtId="0" fontId="51" fillId="0" borderId="3" xfId="219" applyFont="1" applyFill="1" applyBorder="1" applyAlignment="1">
      <alignment horizontal="left" vertical="center"/>
    </xf>
    <xf numFmtId="0" fontId="51" fillId="0" borderId="3" xfId="219" applyFont="1" applyFill="1" applyBorder="1" applyAlignment="1">
      <alignment vertical="center"/>
    </xf>
    <xf numFmtId="0" fontId="51" fillId="0" borderId="183" xfId="219" applyFont="1" applyFill="1" applyBorder="1" applyAlignment="1">
      <alignment vertical="center"/>
    </xf>
    <xf numFmtId="0" fontId="51" fillId="0" borderId="178" xfId="219" applyFont="1" applyFill="1" applyBorder="1" applyAlignment="1">
      <alignment horizontal="left" vertical="center"/>
    </xf>
    <xf numFmtId="0" fontId="51" fillId="0" borderId="37" xfId="219" applyFont="1" applyFill="1" applyBorder="1" applyAlignment="1">
      <alignment horizontal="center" vertical="center"/>
    </xf>
    <xf numFmtId="0" fontId="51" fillId="0" borderId="60" xfId="219" applyFont="1" applyFill="1" applyBorder="1" applyAlignment="1">
      <alignment horizontal="center" vertical="center"/>
    </xf>
    <xf numFmtId="0" fontId="51" fillId="0" borderId="316" xfId="219" applyFont="1" applyFill="1" applyBorder="1" applyAlignment="1">
      <alignment horizontal="center" vertical="center"/>
    </xf>
    <xf numFmtId="0" fontId="2" fillId="0" borderId="7" xfId="219" applyFont="1" applyFill="1" applyBorder="1" applyAlignment="1">
      <alignment vertical="center"/>
    </xf>
    <xf numFmtId="0" fontId="2" fillId="0" borderId="100" xfId="219" applyFont="1" applyFill="1" applyBorder="1" applyAlignment="1">
      <alignment vertical="center"/>
    </xf>
    <xf numFmtId="0" fontId="2" fillId="0" borderId="6" xfId="0" applyFont="1" applyBorder="1" applyAlignment="1">
      <alignment vertical="center"/>
    </xf>
    <xf numFmtId="3" fontId="2" fillId="0" borderId="6" xfId="0" applyNumberFormat="1" applyFont="1" applyBorder="1" applyAlignment="1">
      <alignment horizontal="right" vertical="center" wrapText="1"/>
    </xf>
    <xf numFmtId="3" fontId="2" fillId="0" borderId="314" xfId="0" applyNumberFormat="1" applyFont="1" applyBorder="1" applyAlignment="1">
      <alignment horizontal="right" vertical="center" wrapText="1"/>
    </xf>
    <xf numFmtId="0" fontId="2" fillId="0" borderId="6" xfId="0" applyFont="1" applyBorder="1" applyAlignment="1">
      <alignment horizontal="right" vertical="center" wrapText="1"/>
    </xf>
    <xf numFmtId="0" fontId="2" fillId="0" borderId="314" xfId="0" applyFont="1" applyBorder="1" applyAlignment="1">
      <alignment horizontal="right" vertical="center" wrapText="1"/>
    </xf>
    <xf numFmtId="0" fontId="2" fillId="0" borderId="7" xfId="0" applyFont="1" applyBorder="1" applyAlignment="1">
      <alignment vertical="center"/>
    </xf>
    <xf numFmtId="0" fontId="2" fillId="0" borderId="9" xfId="0" applyFont="1" applyBorder="1" applyAlignment="1">
      <alignment vertical="center"/>
    </xf>
    <xf numFmtId="0" fontId="2" fillId="0" borderId="101" xfId="0" applyFont="1" applyBorder="1" applyAlignment="1">
      <alignment vertical="center"/>
    </xf>
    <xf numFmtId="0" fontId="2" fillId="0" borderId="101" xfId="0" applyFont="1" applyBorder="1" applyAlignment="1">
      <alignment horizontal="right" vertical="center" wrapText="1"/>
    </xf>
    <xf numFmtId="0" fontId="2" fillId="0" borderId="197" xfId="0" applyFont="1" applyBorder="1" applyAlignment="1">
      <alignment horizontal="right" vertical="center" wrapText="1"/>
    </xf>
    <xf numFmtId="187" fontId="51" fillId="0" borderId="36" xfId="1" quotePrefix="1" applyNumberFormat="1" applyFont="1" applyFill="1" applyBorder="1" applyAlignment="1">
      <alignment vertical="center"/>
    </xf>
    <xf numFmtId="187" fontId="51" fillId="0" borderId="317" xfId="1" applyNumberFormat="1" applyFont="1" applyFill="1" applyBorder="1" applyAlignment="1">
      <alignment vertical="center"/>
    </xf>
    <xf numFmtId="187" fontId="51" fillId="0" borderId="90" xfId="1" applyNumberFormat="1" applyFont="1" applyFill="1" applyBorder="1" applyAlignment="1">
      <alignment vertical="center"/>
    </xf>
    <xf numFmtId="187" fontId="51" fillId="0" borderId="175" xfId="1" applyNumberFormat="1" applyFont="1" applyFill="1" applyBorder="1" applyAlignment="1">
      <alignment vertical="center"/>
    </xf>
    <xf numFmtId="0" fontId="9" fillId="0" borderId="0" xfId="0" applyFont="1" applyFill="1" applyAlignment="1">
      <alignment horizontal="center" vertical="center"/>
    </xf>
    <xf numFmtId="0" fontId="2" fillId="0" borderId="0" xfId="220" applyFont="1" applyFill="1" applyAlignment="1">
      <alignment vertical="center"/>
    </xf>
    <xf numFmtId="0" fontId="6" fillId="0" borderId="0" xfId="220" applyFont="1" applyFill="1" applyAlignment="1">
      <alignment vertical="center"/>
    </xf>
    <xf numFmtId="0" fontId="2" fillId="0" borderId="0" xfId="220" applyFont="1" applyFill="1" applyBorder="1" applyAlignment="1">
      <alignment horizontal="center" vertical="center"/>
    </xf>
    <xf numFmtId="0" fontId="2" fillId="0" borderId="0" xfId="220" applyFont="1" applyFill="1" applyBorder="1" applyAlignment="1">
      <alignment vertical="center"/>
    </xf>
    <xf numFmtId="0" fontId="2" fillId="0" borderId="0" xfId="220" applyFont="1" applyFill="1" applyBorder="1" applyAlignment="1">
      <alignment horizontal="center" vertical="center" wrapText="1"/>
    </xf>
    <xf numFmtId="188" fontId="2" fillId="0" borderId="0" xfId="220" applyNumberFormat="1" applyFont="1" applyFill="1" applyBorder="1"/>
    <xf numFmtId="0" fontId="2" fillId="0" borderId="0" xfId="220" applyFont="1" applyFill="1" applyBorder="1" applyAlignment="1">
      <alignment vertical="center" wrapText="1"/>
    </xf>
    <xf numFmtId="38" fontId="2" fillId="0" borderId="0" xfId="1" applyFont="1" applyFill="1" applyBorder="1" applyAlignment="1">
      <alignment vertical="center"/>
    </xf>
    <xf numFmtId="38" fontId="2" fillId="0" borderId="35" xfId="1" applyFont="1" applyFill="1" applyBorder="1"/>
    <xf numFmtId="38" fontId="2" fillId="0" borderId="35" xfId="1" applyFont="1" applyFill="1" applyBorder="1" applyAlignment="1">
      <alignment vertical="center"/>
    </xf>
    <xf numFmtId="0" fontId="2" fillId="0" borderId="35" xfId="220" applyFont="1" applyFill="1" applyBorder="1" applyAlignment="1">
      <alignment horizontal="center" vertical="center" wrapText="1"/>
    </xf>
    <xf numFmtId="38" fontId="2" fillId="0" borderId="318" xfId="1" applyFont="1" applyFill="1" applyBorder="1"/>
    <xf numFmtId="38" fontId="2" fillId="25" borderId="318" xfId="1" applyFont="1" applyFill="1" applyBorder="1" applyAlignment="1">
      <alignment vertical="center"/>
    </xf>
    <xf numFmtId="38" fontId="2" fillId="25" borderId="318" xfId="1" applyFont="1" applyFill="1" applyBorder="1" applyAlignment="1">
      <alignment vertical="center" wrapText="1"/>
    </xf>
    <xf numFmtId="0" fontId="2" fillId="0" borderId="318" xfId="220" applyFont="1" applyFill="1" applyBorder="1" applyAlignment="1">
      <alignment horizontal="center" vertical="center" wrapText="1"/>
    </xf>
    <xf numFmtId="38" fontId="2" fillId="0" borderId="2" xfId="1" applyFont="1" applyFill="1" applyBorder="1"/>
    <xf numFmtId="38" fontId="2" fillId="25" borderId="2" xfId="1" applyFont="1" applyFill="1" applyBorder="1" applyAlignment="1">
      <alignment vertical="center"/>
    </xf>
    <xf numFmtId="0" fontId="2" fillId="0" borderId="2" xfId="220" applyFont="1" applyFill="1" applyBorder="1" applyAlignment="1">
      <alignment horizontal="center" vertical="center"/>
    </xf>
    <xf numFmtId="38" fontId="2" fillId="0" borderId="211" xfId="1" applyFont="1" applyFill="1" applyBorder="1"/>
    <xf numFmtId="38" fontId="2" fillId="25" borderId="211" xfId="1" applyFont="1" applyFill="1" applyBorder="1" applyAlignment="1">
      <alignment vertical="center"/>
    </xf>
    <xf numFmtId="0" fontId="2" fillId="0" borderId="211" xfId="220" applyFont="1" applyFill="1" applyBorder="1" applyAlignment="1">
      <alignment horizontal="center" vertical="center"/>
    </xf>
    <xf numFmtId="0" fontId="7" fillId="0" borderId="0" xfId="220" applyFont="1" applyFill="1" applyAlignment="1">
      <alignment horizontal="left" vertical="center"/>
    </xf>
    <xf numFmtId="0" fontId="7" fillId="0" borderId="0" xfId="220" applyFont="1" applyFill="1" applyAlignment="1">
      <alignment horizontal="center" vertical="center"/>
    </xf>
    <xf numFmtId="189" fontId="2" fillId="0" borderId="0" xfId="220" applyNumberFormat="1" applyFont="1" applyFill="1"/>
    <xf numFmtId="188" fontId="0" fillId="0" borderId="0" xfId="220" applyNumberFormat="1" applyFont="1" applyFill="1" applyBorder="1"/>
    <xf numFmtId="189" fontId="2" fillId="0" borderId="0" xfId="220" applyNumberFormat="1" applyFont="1" applyFill="1" applyBorder="1" applyAlignment="1">
      <alignment horizontal="center" vertical="center"/>
    </xf>
    <xf numFmtId="189" fontId="2" fillId="0" borderId="0" xfId="220" applyNumberFormat="1" applyFont="1" applyFill="1" applyBorder="1" applyAlignment="1">
      <alignment horizontal="center" wrapText="1"/>
    </xf>
    <xf numFmtId="38" fontId="2" fillId="0" borderId="6" xfId="1" applyFont="1" applyFill="1" applyBorder="1"/>
    <xf numFmtId="189" fontId="2" fillId="0" borderId="6" xfId="220" applyNumberFormat="1" applyFont="1" applyFill="1" applyBorder="1" applyAlignment="1">
      <alignment horizontal="center" vertical="center"/>
    </xf>
    <xf numFmtId="38" fontId="2" fillId="0" borderId="204" xfId="1" applyFont="1" applyFill="1" applyBorder="1"/>
    <xf numFmtId="38" fontId="2" fillId="25" borderId="204" xfId="1" applyFont="1" applyFill="1" applyBorder="1"/>
    <xf numFmtId="38" fontId="2" fillId="0" borderId="207" xfId="1" applyFont="1" applyFill="1" applyBorder="1"/>
    <xf numFmtId="38" fontId="2" fillId="25" borderId="207" xfId="1" applyFont="1" applyFill="1" applyBorder="1"/>
    <xf numFmtId="189" fontId="2" fillId="0" borderId="207" xfId="220" applyNumberFormat="1" applyFont="1" applyFill="1" applyBorder="1" applyAlignment="1">
      <alignment horizontal="center" vertical="center"/>
    </xf>
    <xf numFmtId="189" fontId="2" fillId="0" borderId="0" xfId="220" applyNumberFormat="1" applyFont="1" applyFill="1" applyAlignment="1">
      <alignment horizontal="center"/>
    </xf>
    <xf numFmtId="38" fontId="2" fillId="0" borderId="0" xfId="1" applyFont="1" applyFill="1" applyBorder="1"/>
    <xf numFmtId="189" fontId="2" fillId="0" borderId="0" xfId="220" applyNumberFormat="1" applyFont="1" applyFill="1" applyBorder="1" applyAlignment="1">
      <alignment horizontal="center" vertical="center" wrapText="1"/>
    </xf>
    <xf numFmtId="189" fontId="0" fillId="0" borderId="0" xfId="220" applyNumberFormat="1" applyFont="1" applyFill="1" applyBorder="1" applyAlignment="1">
      <alignment horizontal="center" wrapText="1"/>
    </xf>
    <xf numFmtId="189" fontId="0" fillId="0" borderId="6" xfId="220" applyNumberFormat="1" applyFont="1" applyFill="1" applyBorder="1" applyAlignment="1">
      <alignment horizontal="center" vertical="center" wrapText="1"/>
    </xf>
    <xf numFmtId="189" fontId="2" fillId="0" borderId="211" xfId="220" applyNumberFormat="1" applyFont="1" applyFill="1" applyBorder="1" applyAlignment="1">
      <alignment horizontal="left" vertical="center"/>
    </xf>
    <xf numFmtId="189" fontId="2" fillId="0" borderId="204" xfId="220" applyNumberFormat="1" applyFont="1" applyFill="1" applyBorder="1" applyAlignment="1">
      <alignment horizontal="center" vertical="center"/>
    </xf>
    <xf numFmtId="189" fontId="2" fillId="0" borderId="207" xfId="220" applyNumberFormat="1" applyFont="1" applyFill="1" applyBorder="1" applyAlignment="1">
      <alignment horizontal="left" vertical="center" wrapText="1"/>
    </xf>
    <xf numFmtId="189" fontId="2" fillId="0" borderId="6" xfId="220" applyNumberFormat="1" applyFont="1" applyFill="1" applyBorder="1" applyAlignment="1">
      <alignment horizontal="left" vertical="center" wrapText="1"/>
    </xf>
    <xf numFmtId="189" fontId="2" fillId="0" borderId="204" xfId="220" applyNumberFormat="1" applyFont="1" applyFill="1" applyBorder="1" applyAlignment="1">
      <alignment horizontal="left" vertical="center"/>
    </xf>
    <xf numFmtId="189" fontId="0" fillId="0" borderId="204" xfId="220" applyNumberFormat="1" applyFont="1" applyFill="1" applyBorder="1" applyAlignment="1">
      <alignment horizontal="left" vertical="center"/>
    </xf>
    <xf numFmtId="189" fontId="2" fillId="0" borderId="6" xfId="220" applyNumberFormat="1" applyFont="1" applyFill="1" applyBorder="1" applyAlignment="1">
      <alignment vertical="center"/>
    </xf>
    <xf numFmtId="189" fontId="0" fillId="0" borderId="6" xfId="220" applyNumberFormat="1" applyFont="1" applyFill="1" applyBorder="1" applyAlignment="1">
      <alignment horizontal="center" vertical="center"/>
    </xf>
    <xf numFmtId="189" fontId="0" fillId="0" borderId="214" xfId="220" applyNumberFormat="1" applyFont="1" applyFill="1" applyBorder="1" applyAlignment="1">
      <alignment horizontal="center" vertical="center"/>
    </xf>
    <xf numFmtId="38" fontId="2" fillId="25" borderId="214" xfId="1" applyFont="1" applyFill="1" applyBorder="1"/>
    <xf numFmtId="38" fontId="2" fillId="0" borderId="214" xfId="1" applyFont="1" applyFill="1" applyBorder="1"/>
    <xf numFmtId="189" fontId="0" fillId="0" borderId="214" xfId="220" applyNumberFormat="1" applyFont="1" applyFill="1" applyBorder="1" applyAlignment="1">
      <alignment horizontal="left" vertical="center"/>
    </xf>
    <xf numFmtId="189" fontId="0" fillId="0" borderId="6" xfId="220" applyNumberFormat="1" applyFont="1" applyFill="1" applyBorder="1" applyAlignment="1">
      <alignment horizontal="left" vertical="center"/>
    </xf>
    <xf numFmtId="38" fontId="2" fillId="25" borderId="6" xfId="1" applyFont="1" applyFill="1" applyBorder="1"/>
    <xf numFmtId="189" fontId="0" fillId="0" borderId="35" xfId="220" applyNumberFormat="1" applyFont="1" applyFill="1" applyBorder="1" applyAlignment="1">
      <alignment horizontal="left" vertical="center" wrapText="1"/>
    </xf>
    <xf numFmtId="189" fontId="0" fillId="0" borderId="35" xfId="220" applyNumberFormat="1" applyFont="1" applyFill="1" applyBorder="1" applyAlignment="1">
      <alignment horizontal="center" vertical="center"/>
    </xf>
    <xf numFmtId="38" fontId="2" fillId="25" borderId="35" xfId="1" applyFont="1" applyFill="1" applyBorder="1"/>
    <xf numFmtId="189" fontId="0" fillId="0" borderId="211" xfId="220" applyNumberFormat="1" applyFont="1" applyFill="1" applyBorder="1" applyAlignment="1">
      <alignment horizontal="left" vertical="center" wrapText="1"/>
    </xf>
    <xf numFmtId="189" fontId="0" fillId="0" borderId="211" xfId="220" applyNumberFormat="1" applyFont="1" applyFill="1" applyBorder="1" applyAlignment="1">
      <alignment horizontal="center" vertical="center"/>
    </xf>
    <xf numFmtId="38" fontId="2" fillId="25" borderId="211" xfId="1" applyFont="1" applyFill="1" applyBorder="1"/>
    <xf numFmtId="0" fontId="51" fillId="0" borderId="24" xfId="219" applyFont="1" applyFill="1" applyBorder="1" applyAlignment="1">
      <alignment horizontal="center" vertical="center"/>
    </xf>
    <xf numFmtId="0" fontId="51" fillId="0" borderId="29" xfId="219" applyFont="1" applyFill="1" applyBorder="1" applyAlignment="1">
      <alignment horizontal="center" vertical="center"/>
    </xf>
    <xf numFmtId="0" fontId="51" fillId="25" borderId="0" xfId="219" applyFont="1" applyFill="1" applyBorder="1" applyAlignment="1">
      <alignment horizontal="left" vertical="center"/>
    </xf>
    <xf numFmtId="38" fontId="51" fillId="0" borderId="322" xfId="1" quotePrefix="1" applyFont="1" applyFill="1" applyBorder="1" applyAlignment="1">
      <alignment vertical="center"/>
    </xf>
    <xf numFmtId="0" fontId="51" fillId="0" borderId="34" xfId="219" applyFont="1" applyFill="1" applyBorder="1" applyAlignment="1">
      <alignment horizontal="center" vertical="center"/>
    </xf>
    <xf numFmtId="0" fontId="51" fillId="25" borderId="36" xfId="219" applyFont="1" applyFill="1" applyBorder="1" applyAlignment="1">
      <alignment horizontal="left" vertical="center"/>
    </xf>
    <xf numFmtId="0" fontId="51" fillId="25" borderId="12" xfId="219" applyFont="1" applyFill="1" applyBorder="1" applyAlignment="1">
      <alignment horizontal="left" vertical="center"/>
    </xf>
    <xf numFmtId="0" fontId="51" fillId="25" borderId="37" xfId="219" applyFont="1" applyFill="1" applyBorder="1" applyAlignment="1">
      <alignment horizontal="center" vertical="center"/>
    </xf>
    <xf numFmtId="38" fontId="51" fillId="0" borderId="323" xfId="1" quotePrefix="1" applyFont="1" applyFill="1" applyBorder="1" applyAlignment="1">
      <alignment vertical="center"/>
    </xf>
    <xf numFmtId="38" fontId="51" fillId="25" borderId="35" xfId="1" quotePrefix="1" applyFont="1" applyFill="1" applyBorder="1" applyAlignment="1">
      <alignment vertical="center"/>
    </xf>
    <xf numFmtId="38" fontId="51" fillId="25" borderId="35" xfId="1" applyFont="1" applyFill="1" applyBorder="1" applyAlignment="1">
      <alignment vertical="center"/>
    </xf>
    <xf numFmtId="38" fontId="51" fillId="25" borderId="36" xfId="1" applyFont="1" applyFill="1" applyBorder="1" applyAlignment="1">
      <alignment vertical="center"/>
    </xf>
    <xf numFmtId="38" fontId="51" fillId="0" borderId="90" xfId="1" applyFont="1" applyFill="1" applyBorder="1" applyAlignment="1">
      <alignment vertical="center"/>
    </xf>
    <xf numFmtId="0" fontId="51" fillId="0" borderId="21" xfId="219" applyFont="1" applyFill="1" applyBorder="1" applyAlignment="1">
      <alignment horizontal="center" vertical="center"/>
    </xf>
    <xf numFmtId="0" fontId="51" fillId="0" borderId="26" xfId="219" applyFont="1" applyFill="1" applyBorder="1" applyAlignment="1">
      <alignment horizontal="center" vertical="center"/>
    </xf>
    <xf numFmtId="0" fontId="51" fillId="25" borderId="0" xfId="219" applyFont="1" applyFill="1" applyBorder="1" applyAlignment="1">
      <alignment horizontal="center" vertical="center"/>
    </xf>
    <xf numFmtId="0" fontId="51" fillId="25" borderId="10" xfId="219" applyFont="1" applyFill="1" applyBorder="1" applyAlignment="1">
      <alignment horizontal="center" vertical="center"/>
    </xf>
    <xf numFmtId="38" fontId="51" fillId="25" borderId="62" xfId="1" quotePrefix="1" applyFont="1" applyFill="1" applyBorder="1" applyAlignment="1">
      <alignment vertical="center"/>
    </xf>
    <xf numFmtId="38" fontId="58" fillId="0" borderId="80" xfId="1" applyFont="1" applyFill="1" applyBorder="1" applyAlignment="1">
      <alignment vertical="center"/>
    </xf>
    <xf numFmtId="0" fontId="51" fillId="0" borderId="180" xfId="219" applyFont="1" applyFill="1" applyBorder="1" applyAlignment="1">
      <alignment vertical="center"/>
    </xf>
    <xf numFmtId="0" fontId="6" fillId="0" borderId="0" xfId="0" applyFont="1" applyAlignment="1">
      <alignment vertical="center"/>
    </xf>
    <xf numFmtId="0" fontId="6" fillId="0" borderId="12" xfId="0" applyFont="1" applyBorder="1" applyAlignment="1">
      <alignment horizontal="right" vertical="center"/>
    </xf>
    <xf numFmtId="176" fontId="6" fillId="0" borderId="11" xfId="0" applyNumberFormat="1" applyFont="1" applyFill="1" applyBorder="1" applyAlignment="1" applyProtection="1">
      <alignment horizontal="center" vertical="center"/>
    </xf>
    <xf numFmtId="176" fontId="6" fillId="0" borderId="174" xfId="0" applyNumberFormat="1" applyFont="1" applyFill="1" applyBorder="1" applyAlignment="1" applyProtection="1">
      <alignment horizontal="left" vertical="center"/>
    </xf>
    <xf numFmtId="0" fontId="6" fillId="0" borderId="12" xfId="0" applyFont="1" applyBorder="1" applyAlignment="1">
      <alignment horizontal="right" vertical="center"/>
    </xf>
    <xf numFmtId="176" fontId="2" fillId="0" borderId="0" xfId="0" applyNumberFormat="1" applyFont="1" applyFill="1" applyBorder="1" applyAlignment="1" applyProtection="1">
      <alignment horizontal="right" vertical="center"/>
    </xf>
    <xf numFmtId="176" fontId="0" fillId="0" borderId="0" xfId="0" applyNumberFormat="1" applyFont="1" applyFill="1" applyBorder="1" applyAlignment="1" applyProtection="1">
      <alignment vertical="center"/>
    </xf>
    <xf numFmtId="38" fontId="0" fillId="0" borderId="0" xfId="1" applyFont="1" applyFill="1" applyBorder="1" applyAlignment="1" applyProtection="1">
      <alignment vertical="center"/>
      <protection locked="0"/>
    </xf>
    <xf numFmtId="10" fontId="0" fillId="0" borderId="0" xfId="12" applyNumberFormat="1" applyFont="1" applyFill="1" applyBorder="1" applyAlignment="1" applyProtection="1">
      <alignment horizontal="center" vertical="center"/>
    </xf>
    <xf numFmtId="176" fontId="0" fillId="0" borderId="0" xfId="0" applyNumberFormat="1" applyFont="1" applyAlignment="1">
      <alignment vertical="center"/>
    </xf>
    <xf numFmtId="176" fontId="6" fillId="0" borderId="324" xfId="0" applyNumberFormat="1" applyFont="1" applyFill="1" applyBorder="1" applyAlignment="1" applyProtection="1">
      <alignment horizontal="right" vertical="center"/>
    </xf>
    <xf numFmtId="176" fontId="6" fillId="0" borderId="326" xfId="0" applyNumberFormat="1" applyFont="1" applyFill="1" applyBorder="1" applyAlignment="1" applyProtection="1">
      <alignment horizontal="right" vertical="center"/>
    </xf>
    <xf numFmtId="176" fontId="6" fillId="0" borderId="327" xfId="0" applyNumberFormat="1" applyFont="1" applyFill="1" applyBorder="1" applyAlignment="1" applyProtection="1">
      <alignment horizontal="right" vertical="center"/>
    </xf>
    <xf numFmtId="176" fontId="6" fillId="0" borderId="328" xfId="0" applyNumberFormat="1" applyFont="1" applyFill="1" applyBorder="1" applyAlignment="1" applyProtection="1">
      <alignment vertical="center"/>
    </xf>
    <xf numFmtId="176" fontId="6" fillId="0" borderId="324" xfId="0" applyNumberFormat="1" applyFont="1" applyFill="1" applyBorder="1" applyAlignment="1" applyProtection="1">
      <alignment vertical="center"/>
    </xf>
    <xf numFmtId="176" fontId="6" fillId="0" borderId="325" xfId="0" applyNumberFormat="1" applyFont="1" applyFill="1" applyBorder="1" applyAlignment="1" applyProtection="1">
      <alignment vertical="center"/>
    </xf>
    <xf numFmtId="176" fontId="6" fillId="0" borderId="329" xfId="0" applyNumberFormat="1" applyFont="1" applyFill="1" applyBorder="1" applyAlignment="1" applyProtection="1">
      <alignment horizontal="right" vertical="center"/>
    </xf>
    <xf numFmtId="176" fontId="6" fillId="0" borderId="312" xfId="0" applyNumberFormat="1" applyFont="1" applyFill="1" applyBorder="1" applyAlignment="1" applyProtection="1">
      <alignment horizontal="right" vertical="center"/>
    </xf>
    <xf numFmtId="176" fontId="6" fillId="0" borderId="330" xfId="0" applyNumberFormat="1" applyFont="1" applyFill="1" applyBorder="1" applyAlignment="1" applyProtection="1">
      <alignment horizontal="right" vertical="center"/>
    </xf>
    <xf numFmtId="176" fontId="6" fillId="0" borderId="287" xfId="0" applyNumberFormat="1" applyFont="1" applyFill="1" applyBorder="1" applyAlignment="1" applyProtection="1">
      <alignment vertical="center"/>
    </xf>
    <xf numFmtId="176" fontId="6" fillId="0" borderId="288" xfId="0" applyNumberFormat="1" applyFont="1" applyFill="1" applyBorder="1" applyAlignment="1" applyProtection="1">
      <alignment vertical="center"/>
    </xf>
    <xf numFmtId="176" fontId="6" fillId="25" borderId="287" xfId="0" applyNumberFormat="1" applyFont="1" applyFill="1" applyBorder="1" applyAlignment="1" applyProtection="1">
      <alignment horizontal="right" vertical="center"/>
    </xf>
    <xf numFmtId="176" fontId="6" fillId="25" borderId="132" xfId="0" applyNumberFormat="1" applyFont="1" applyFill="1" applyBorder="1" applyAlignment="1" applyProtection="1">
      <alignment horizontal="right" vertical="center"/>
    </xf>
    <xf numFmtId="176" fontId="6" fillId="25" borderId="303" xfId="0" applyNumberFormat="1" applyFont="1" applyFill="1" applyBorder="1" applyAlignment="1" applyProtection="1">
      <alignment horizontal="right" vertical="center"/>
    </xf>
    <xf numFmtId="176" fontId="6" fillId="25" borderId="304" xfId="0" applyNumberFormat="1" applyFont="1" applyFill="1" applyBorder="1" applyAlignment="1" applyProtection="1">
      <alignment horizontal="right" vertical="center"/>
    </xf>
    <xf numFmtId="176" fontId="6" fillId="25" borderId="288" xfId="0" applyNumberFormat="1" applyFont="1" applyFill="1" applyBorder="1" applyAlignment="1" applyProtection="1">
      <alignment vertical="center"/>
    </xf>
    <xf numFmtId="176" fontId="6" fillId="25" borderId="132" xfId="0" applyNumberFormat="1" applyFont="1" applyFill="1" applyBorder="1" applyAlignment="1" applyProtection="1">
      <alignment vertical="center"/>
    </xf>
    <xf numFmtId="176" fontId="6" fillId="25" borderId="303" xfId="0" applyNumberFormat="1" applyFont="1" applyFill="1" applyBorder="1" applyAlignment="1" applyProtection="1">
      <alignment vertical="center"/>
    </xf>
    <xf numFmtId="0" fontId="0" fillId="0" borderId="106" xfId="0" applyBorder="1" applyAlignment="1">
      <alignment vertical="center"/>
    </xf>
    <xf numFmtId="176" fontId="73" fillId="0" borderId="329" xfId="0" applyNumberFormat="1" applyFont="1" applyFill="1" applyBorder="1" applyAlignment="1" applyProtection="1">
      <alignment horizontal="right" vertical="center"/>
    </xf>
    <xf numFmtId="176" fontId="73" fillId="0" borderId="312" xfId="0" applyNumberFormat="1" applyFont="1" applyFill="1" applyBorder="1" applyAlignment="1" applyProtection="1">
      <alignment horizontal="right" vertical="center"/>
    </xf>
    <xf numFmtId="0" fontId="6" fillId="0" borderId="0" xfId="0" applyFont="1" applyFill="1" applyBorder="1" applyAlignment="1">
      <alignment vertical="top"/>
    </xf>
    <xf numFmtId="0" fontId="6" fillId="0" borderId="332" xfId="0" applyFont="1" applyFill="1" applyBorder="1" applyAlignment="1">
      <alignment horizontal="center" vertical="center" wrapText="1"/>
    </xf>
    <xf numFmtId="178" fontId="6" fillId="0" borderId="116" xfId="0" applyNumberFormat="1" applyFont="1" applyFill="1" applyBorder="1" applyAlignment="1" applyProtection="1">
      <alignment vertical="center"/>
      <protection locked="0"/>
    </xf>
    <xf numFmtId="178" fontId="6" fillId="0" borderId="70" xfId="0" applyNumberFormat="1" applyFont="1" applyFill="1" applyBorder="1" applyAlignment="1" applyProtection="1">
      <alignment vertical="center"/>
      <protection locked="0"/>
    </xf>
    <xf numFmtId="178" fontId="6" fillId="0" borderId="333" xfId="0" applyNumberFormat="1" applyFont="1" applyFill="1" applyBorder="1" applyAlignment="1" applyProtection="1">
      <alignment vertical="center"/>
      <protection locked="0"/>
    </xf>
    <xf numFmtId="178" fontId="6" fillId="0" borderId="334" xfId="0" applyNumberFormat="1" applyFont="1" applyFill="1" applyBorder="1" applyAlignment="1" applyProtection="1">
      <alignment vertical="center"/>
      <protection locked="0"/>
    </xf>
    <xf numFmtId="178" fontId="6" fillId="0" borderId="73" xfId="0" applyNumberFormat="1" applyFont="1" applyFill="1" applyBorder="1" applyAlignment="1" applyProtection="1">
      <alignment vertical="center"/>
      <protection locked="0"/>
    </xf>
    <xf numFmtId="178" fontId="6" fillId="0" borderId="335" xfId="0" applyNumberFormat="1" applyFont="1" applyFill="1" applyBorder="1" applyAlignment="1">
      <alignment vertical="center"/>
    </xf>
    <xf numFmtId="178" fontId="6" fillId="0" borderId="331" xfId="0" applyNumberFormat="1" applyFont="1" applyFill="1" applyBorder="1" applyAlignment="1" applyProtection="1">
      <alignment vertical="center"/>
      <protection locked="0"/>
    </xf>
    <xf numFmtId="178" fontId="6" fillId="2" borderId="335" xfId="0" applyNumberFormat="1" applyFont="1" applyFill="1" applyBorder="1" applyAlignment="1">
      <alignment vertical="center"/>
    </xf>
    <xf numFmtId="178" fontId="6" fillId="2" borderId="331" xfId="0" applyNumberFormat="1" applyFont="1" applyFill="1" applyBorder="1" applyAlignment="1" applyProtection="1">
      <alignment horizontal="right" vertical="center"/>
      <protection locked="0"/>
    </xf>
    <xf numFmtId="178" fontId="6" fillId="2" borderId="73" xfId="0" applyNumberFormat="1" applyFont="1" applyFill="1" applyBorder="1" applyAlignment="1" applyProtection="1">
      <alignment horizontal="right" vertical="center"/>
      <protection locked="0"/>
    </xf>
    <xf numFmtId="178" fontId="6" fillId="2" borderId="76" xfId="0" applyNumberFormat="1" applyFont="1" applyFill="1" applyBorder="1" applyAlignment="1" applyProtection="1">
      <alignment horizontal="right" vertical="center"/>
      <protection locked="0"/>
    </xf>
    <xf numFmtId="178" fontId="6" fillId="2" borderId="336" xfId="0" applyNumberFormat="1" applyFont="1" applyFill="1" applyBorder="1" applyAlignment="1">
      <alignment vertical="center"/>
    </xf>
    <xf numFmtId="0" fontId="2" fillId="0" borderId="0" xfId="219" applyFont="1" applyFill="1" applyAlignment="1">
      <alignment horizontal="center" vertical="center"/>
    </xf>
    <xf numFmtId="176" fontId="6" fillId="0" borderId="56" xfId="0" applyNumberFormat="1" applyFont="1" applyFill="1" applyBorder="1" applyAlignment="1" applyProtection="1">
      <alignment horizontal="center" vertical="center"/>
    </xf>
    <xf numFmtId="0" fontId="6" fillId="0" borderId="43" xfId="0" applyFont="1" applyFill="1" applyBorder="1" applyAlignment="1">
      <alignment vertical="center"/>
    </xf>
    <xf numFmtId="0" fontId="6" fillId="0" borderId="9" xfId="0" applyFont="1" applyFill="1" applyBorder="1" applyAlignment="1">
      <alignment vertical="center"/>
    </xf>
    <xf numFmtId="176" fontId="0" fillId="0" borderId="0" xfId="0" applyNumberFormat="1" applyFont="1" applyFill="1" applyAlignment="1" applyProtection="1">
      <alignment vertical="center"/>
    </xf>
    <xf numFmtId="176" fontId="6" fillId="0" borderId="110" xfId="0" applyNumberFormat="1" applyFont="1" applyFill="1" applyBorder="1" applyAlignment="1" applyProtection="1">
      <alignment horizontal="center" vertical="center" wrapText="1"/>
    </xf>
    <xf numFmtId="0" fontId="0" fillId="0" borderId="0" xfId="219" applyFont="1" applyFill="1" applyAlignment="1">
      <alignment vertical="center"/>
    </xf>
    <xf numFmtId="0" fontId="0" fillId="0" borderId="0" xfId="219" applyFont="1" applyFill="1" applyAlignment="1">
      <alignment horizontal="center" vertical="center"/>
    </xf>
    <xf numFmtId="176" fontId="0" fillId="0" borderId="0" xfId="0" applyNumberFormat="1" applyFont="1" applyFill="1" applyBorder="1" applyAlignment="1" applyProtection="1">
      <alignment horizontal="right" vertical="center"/>
    </xf>
    <xf numFmtId="0" fontId="74" fillId="0" borderId="0" xfId="0" applyFont="1" applyFill="1" applyAlignment="1">
      <alignment vertical="center"/>
    </xf>
    <xf numFmtId="176" fontId="6" fillId="0" borderId="0" xfId="0" applyNumberFormat="1" applyFont="1" applyFill="1" applyBorder="1" applyAlignment="1" applyProtection="1">
      <alignment horizontal="center" vertical="center" wrapText="1"/>
    </xf>
    <xf numFmtId="176" fontId="6" fillId="0" borderId="147" xfId="0" applyNumberFormat="1" applyFont="1" applyFill="1" applyBorder="1" applyAlignment="1" applyProtection="1">
      <alignment horizontal="center" vertical="center" wrapText="1"/>
    </xf>
    <xf numFmtId="176" fontId="6" fillId="0" borderId="0" xfId="0" applyNumberFormat="1" applyFont="1" applyFill="1" applyAlignment="1">
      <alignment vertical="center"/>
    </xf>
    <xf numFmtId="0" fontId="0" fillId="0" borderId="0" xfId="0" applyFont="1"/>
    <xf numFmtId="0" fontId="0" fillId="0" borderId="0" xfId="0" applyFont="1" applyAlignment="1">
      <alignment horizontal="right"/>
    </xf>
    <xf numFmtId="0" fontId="0" fillId="0" borderId="305" xfId="0" applyFont="1" applyBorder="1"/>
    <xf numFmtId="0" fontId="0" fillId="25" borderId="306" xfId="0" applyFont="1" applyFill="1" applyBorder="1"/>
    <xf numFmtId="0" fontId="0" fillId="0" borderId="307" xfId="0" applyFont="1" applyBorder="1"/>
    <xf numFmtId="0" fontId="0" fillId="25" borderId="240" xfId="0" applyFont="1" applyFill="1" applyBorder="1"/>
    <xf numFmtId="0" fontId="0" fillId="0" borderId="310" xfId="0" applyFont="1" applyBorder="1"/>
    <xf numFmtId="0" fontId="0" fillId="25" borderId="271" xfId="0" applyFont="1" applyFill="1" applyBorder="1"/>
    <xf numFmtId="0" fontId="0" fillId="0" borderId="0" xfId="0" applyFont="1" applyBorder="1"/>
    <xf numFmtId="0" fontId="0" fillId="0" borderId="308" xfId="0" applyFont="1" applyBorder="1"/>
    <xf numFmtId="0" fontId="0" fillId="25" borderId="309" xfId="0" applyFont="1" applyFill="1" applyBorder="1"/>
    <xf numFmtId="0" fontId="0" fillId="25" borderId="309" xfId="0" applyFont="1" applyFill="1" applyBorder="1" applyAlignment="1">
      <alignment horizontal="center"/>
    </xf>
    <xf numFmtId="0" fontId="0" fillId="25" borderId="240" xfId="0" applyFont="1" applyFill="1" applyBorder="1" applyAlignment="1">
      <alignment horizontal="center"/>
    </xf>
    <xf numFmtId="0" fontId="0" fillId="0" borderId="0" xfId="0" applyFont="1" applyFill="1" applyBorder="1" applyAlignment="1">
      <alignment horizontal="center"/>
    </xf>
    <xf numFmtId="0" fontId="2" fillId="0" borderId="6" xfId="218" applyFont="1" applyBorder="1" applyAlignment="1">
      <alignment horizontal="center" vertical="center"/>
    </xf>
    <xf numFmtId="0" fontId="0" fillId="0" borderId="6" xfId="218" applyFont="1" applyBorder="1" applyAlignment="1">
      <alignment horizontal="left" vertical="center" indent="2"/>
    </xf>
    <xf numFmtId="176" fontId="6" fillId="0" borderId="146" xfId="0" applyNumberFormat="1" applyFont="1" applyFill="1" applyBorder="1" applyAlignment="1" applyProtection="1">
      <alignment horizontal="right" vertical="center"/>
    </xf>
    <xf numFmtId="176" fontId="6" fillId="0" borderId="150" xfId="0" applyNumberFormat="1" applyFont="1" applyFill="1" applyBorder="1" applyAlignment="1" applyProtection="1">
      <alignment vertical="center"/>
    </xf>
    <xf numFmtId="176" fontId="6" fillId="0" borderId="149" xfId="0" applyNumberFormat="1" applyFont="1" applyFill="1" applyBorder="1" applyAlignment="1" applyProtection="1">
      <alignment vertical="center"/>
    </xf>
    <xf numFmtId="176" fontId="6" fillId="0" borderId="146" xfId="0" applyNumberFormat="1" applyFont="1" applyFill="1" applyBorder="1" applyAlignment="1">
      <alignment vertical="center"/>
    </xf>
    <xf numFmtId="176" fontId="6" fillId="0" borderId="150" xfId="0" applyNumberFormat="1" applyFont="1" applyFill="1" applyBorder="1" applyAlignment="1">
      <alignment vertical="center"/>
    </xf>
    <xf numFmtId="176" fontId="6" fillId="0" borderId="149" xfId="0" applyNumberFormat="1" applyFont="1" applyFill="1" applyBorder="1" applyAlignment="1">
      <alignment vertical="center"/>
    </xf>
    <xf numFmtId="176" fontId="6" fillId="0" borderId="154" xfId="0" applyNumberFormat="1" applyFont="1" applyFill="1" applyBorder="1" applyAlignment="1">
      <alignment vertical="center"/>
    </xf>
    <xf numFmtId="176" fontId="6" fillId="0" borderId="156" xfId="0" applyNumberFormat="1" applyFont="1" applyFill="1" applyBorder="1" applyAlignment="1">
      <alignment vertical="center"/>
    </xf>
    <xf numFmtId="38" fontId="6" fillId="0" borderId="145" xfId="1" applyFont="1" applyFill="1" applyBorder="1" applyAlignment="1" applyProtection="1">
      <alignment horizontal="right" vertical="center"/>
    </xf>
    <xf numFmtId="38" fontId="6" fillId="0" borderId="146" xfId="1" applyFont="1" applyFill="1" applyBorder="1" applyAlignment="1" applyProtection="1">
      <alignment horizontal="right" vertical="center"/>
      <protection locked="0"/>
    </xf>
    <xf numFmtId="38" fontId="6" fillId="0" borderId="172" xfId="1" applyFont="1" applyFill="1" applyBorder="1" applyAlignment="1" applyProtection="1">
      <alignment horizontal="right" vertical="center"/>
    </xf>
    <xf numFmtId="38" fontId="6" fillId="0" borderId="145" xfId="1" applyFont="1" applyFill="1" applyBorder="1" applyAlignment="1" applyProtection="1">
      <alignment vertical="center"/>
    </xf>
    <xf numFmtId="38" fontId="6" fillId="0" borderId="146" xfId="1" applyFont="1" applyFill="1" applyBorder="1" applyAlignment="1" applyProtection="1">
      <alignment horizontal="right" vertical="center"/>
    </xf>
    <xf numFmtId="176" fontId="0" fillId="0" borderId="0" xfId="0" applyNumberFormat="1" applyFill="1" applyBorder="1" applyAlignment="1" applyProtection="1">
      <alignment vertical="center"/>
    </xf>
    <xf numFmtId="0" fontId="2" fillId="0" borderId="58" xfId="0" applyFont="1" applyBorder="1" applyAlignment="1">
      <alignment vertical="center"/>
    </xf>
    <xf numFmtId="0" fontId="2" fillId="0" borderId="15" xfId="0" applyFont="1" applyBorder="1" applyAlignment="1">
      <alignment vertical="center"/>
    </xf>
    <xf numFmtId="0" fontId="2" fillId="0" borderId="37" xfId="0" applyFont="1" applyBorder="1" applyAlignment="1">
      <alignment vertical="center"/>
    </xf>
    <xf numFmtId="176" fontId="6" fillId="0" borderId="303" xfId="0" applyNumberFormat="1" applyFont="1" applyFill="1" applyBorder="1" applyAlignment="1" applyProtection="1">
      <alignment vertical="center"/>
    </xf>
    <xf numFmtId="176" fontId="6" fillId="0" borderId="146" xfId="1" applyNumberFormat="1" applyFont="1" applyFill="1" applyBorder="1" applyAlignment="1" applyProtection="1">
      <alignment horizontal="right" vertical="center"/>
    </xf>
    <xf numFmtId="176" fontId="6" fillId="0" borderId="303" xfId="0" applyNumberFormat="1" applyFont="1" applyFill="1" applyBorder="1" applyAlignment="1">
      <alignment horizontal="right" vertical="center"/>
    </xf>
    <xf numFmtId="176" fontId="6" fillId="0" borderId="149" xfId="0" applyNumberFormat="1" applyFont="1" applyFill="1" applyBorder="1" applyAlignment="1">
      <alignment horizontal="right" vertical="center"/>
    </xf>
    <xf numFmtId="176" fontId="6" fillId="0" borderId="138" xfId="0" applyNumberFormat="1" applyFont="1" applyFill="1" applyBorder="1" applyAlignment="1">
      <alignment vertical="center"/>
    </xf>
    <xf numFmtId="176" fontId="6" fillId="0" borderId="145" xfId="0" applyNumberFormat="1" applyFont="1" applyFill="1" applyBorder="1" applyAlignment="1" applyProtection="1">
      <alignment vertical="center"/>
    </xf>
    <xf numFmtId="176" fontId="6" fillId="0" borderId="145" xfId="0" applyNumberFormat="1" applyFont="1" applyFill="1" applyBorder="1" applyAlignment="1">
      <alignment vertical="center"/>
    </xf>
    <xf numFmtId="176" fontId="6" fillId="0" borderId="145" xfId="0" applyNumberFormat="1" applyFont="1" applyFill="1" applyBorder="1" applyAlignment="1" applyProtection="1">
      <alignment horizontal="right" vertical="center"/>
    </xf>
    <xf numFmtId="176" fontId="6" fillId="0" borderId="338" xfId="0" applyNumberFormat="1" applyFont="1" applyFill="1" applyBorder="1" applyAlignment="1" applyProtection="1">
      <alignment vertical="center"/>
    </xf>
    <xf numFmtId="176" fontId="6" fillId="0" borderId="337" xfId="0" applyNumberFormat="1" applyFont="1" applyFill="1" applyBorder="1" applyAlignment="1" applyProtection="1">
      <alignment vertical="center"/>
    </xf>
    <xf numFmtId="176" fontId="6" fillId="0" borderId="337" xfId="0" applyNumberFormat="1" applyFont="1" applyFill="1" applyBorder="1" applyAlignment="1" applyProtection="1">
      <alignment horizontal="right" vertical="center"/>
    </xf>
    <xf numFmtId="0" fontId="6" fillId="0" borderId="139" xfId="0" quotePrefix="1" applyFont="1" applyBorder="1" applyAlignment="1">
      <alignment horizontal="center" vertical="center" wrapText="1"/>
    </xf>
    <xf numFmtId="176" fontId="6" fillId="25" borderId="339" xfId="0" applyNumberFormat="1" applyFont="1" applyFill="1" applyBorder="1" applyAlignment="1" applyProtection="1">
      <alignment horizontal="right" vertical="center"/>
    </xf>
    <xf numFmtId="0" fontId="6" fillId="0" borderId="57" xfId="0" quotePrefix="1" applyFont="1" applyBorder="1" applyAlignment="1">
      <alignment horizontal="center" vertical="center" wrapText="1"/>
    </xf>
    <xf numFmtId="176" fontId="6" fillId="0" borderId="58" xfId="0" applyNumberFormat="1" applyFont="1" applyFill="1" applyBorder="1" applyAlignment="1" applyProtection="1">
      <alignment vertical="center"/>
    </xf>
    <xf numFmtId="176" fontId="6" fillId="0" borderId="44" xfId="0" applyNumberFormat="1" applyFont="1" applyFill="1" applyBorder="1" applyAlignment="1" applyProtection="1">
      <alignment vertical="center"/>
    </xf>
    <xf numFmtId="176" fontId="6" fillId="0" borderId="340" xfId="0" applyNumberFormat="1" applyFont="1" applyFill="1" applyBorder="1" applyAlignment="1" applyProtection="1">
      <alignment horizontal="right" vertical="center"/>
    </xf>
    <xf numFmtId="176" fontId="6" fillId="0" borderId="325" xfId="0" applyNumberFormat="1" applyFont="1" applyFill="1" applyBorder="1" applyAlignment="1" applyProtection="1">
      <alignment horizontal="right" vertical="center"/>
    </xf>
    <xf numFmtId="0" fontId="71" fillId="0" borderId="0" xfId="0" applyFont="1" applyAlignment="1">
      <alignment horizontal="center" vertical="center" wrapText="1"/>
    </xf>
    <xf numFmtId="0" fontId="71" fillId="0" borderId="0" xfId="0" applyFont="1" applyAlignment="1">
      <alignment horizontal="center" vertical="center"/>
    </xf>
    <xf numFmtId="0" fontId="67" fillId="0" borderId="0" xfId="0" applyFont="1" applyAlignment="1">
      <alignment horizontal="center" vertical="center"/>
    </xf>
    <xf numFmtId="0" fontId="68" fillId="0" borderId="0" xfId="218" applyFont="1" applyAlignment="1">
      <alignment horizontal="center" vertical="center" wrapText="1"/>
    </xf>
    <xf numFmtId="0" fontId="0" fillId="0" borderId="0" xfId="218" applyFont="1" applyAlignment="1">
      <alignment horizontal="left" vertical="center" wrapText="1"/>
    </xf>
    <xf numFmtId="0" fontId="2" fillId="0" borderId="0" xfId="218" applyFont="1" applyAlignment="1">
      <alignment horizontal="left" vertical="center" wrapText="1"/>
    </xf>
    <xf numFmtId="0" fontId="0" fillId="0" borderId="0" xfId="218" applyFont="1" applyBorder="1" applyAlignment="1">
      <alignment vertical="center" wrapText="1"/>
    </xf>
    <xf numFmtId="0" fontId="2" fillId="0" borderId="0" xfId="218" applyFont="1" applyBorder="1" applyAlignment="1">
      <alignment vertical="center" wrapText="1"/>
    </xf>
    <xf numFmtId="0" fontId="7" fillId="0" borderId="12" xfId="218" applyFont="1" applyBorder="1" applyAlignment="1">
      <alignment horizontal="center" vertical="top"/>
    </xf>
    <xf numFmtId="0" fontId="2" fillId="0" borderId="7" xfId="218" applyFont="1" applyBorder="1" applyAlignment="1">
      <alignment horizontal="center" vertical="center"/>
    </xf>
    <xf numFmtId="0" fontId="2" fillId="0" borderId="9" xfId="218" applyFont="1" applyBorder="1" applyAlignment="1">
      <alignment horizontal="center" vertical="center"/>
    </xf>
    <xf numFmtId="0" fontId="2" fillId="0" borderId="11" xfId="218" applyFont="1" applyBorder="1" applyAlignment="1">
      <alignment horizontal="center" vertical="center"/>
    </xf>
    <xf numFmtId="0" fontId="0" fillId="25" borderId="178" xfId="0" applyFill="1" applyBorder="1" applyAlignment="1">
      <alignment horizontal="center" vertical="center" textRotation="255" wrapText="1"/>
    </xf>
    <xf numFmtId="0" fontId="0" fillId="25" borderId="3" xfId="0" applyFont="1" applyFill="1" applyBorder="1" applyAlignment="1">
      <alignment horizontal="center" vertical="center" textRotation="255" wrapText="1"/>
    </xf>
    <xf numFmtId="0" fontId="0" fillId="25" borderId="183" xfId="0" applyFont="1" applyFill="1" applyBorder="1" applyAlignment="1">
      <alignment horizontal="center" vertical="center" textRotation="255" wrapText="1"/>
    </xf>
    <xf numFmtId="0" fontId="6" fillId="0" borderId="94" xfId="0" applyFont="1" applyFill="1" applyBorder="1" applyAlignment="1">
      <alignment horizontal="center" vertical="center" wrapText="1"/>
    </xf>
    <xf numFmtId="0" fontId="6" fillId="0" borderId="128"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76" xfId="0" applyFont="1" applyBorder="1" applyAlignment="1">
      <alignment horizontal="center" vertical="center"/>
    </xf>
    <xf numFmtId="0" fontId="6" fillId="0" borderId="195" xfId="0" applyFont="1" applyBorder="1" applyAlignment="1">
      <alignment horizontal="center" vertical="center"/>
    </xf>
    <xf numFmtId="0" fontId="6" fillId="0" borderId="177" xfId="0" applyFont="1" applyBorder="1" applyAlignment="1">
      <alignment horizontal="center" vertical="center"/>
    </xf>
    <xf numFmtId="0" fontId="6" fillId="0" borderId="196" xfId="0" applyFont="1" applyBorder="1" applyAlignment="1">
      <alignment horizontal="center" vertical="center"/>
    </xf>
    <xf numFmtId="0" fontId="9" fillId="0" borderId="0" xfId="0" applyFont="1" applyBorder="1" applyAlignment="1">
      <alignment horizontal="center" vertical="center"/>
    </xf>
    <xf numFmtId="176" fontId="0" fillId="25" borderId="178" xfId="0" applyNumberFormat="1" applyFill="1" applyBorder="1" applyAlignment="1">
      <alignment horizontal="center" vertical="center" textRotation="255"/>
    </xf>
    <xf numFmtId="176" fontId="0" fillId="25" borderId="180" xfId="0" applyNumberFormat="1" applyFont="1" applyFill="1" applyBorder="1" applyAlignment="1">
      <alignment horizontal="center" vertical="center" textRotation="255"/>
    </xf>
    <xf numFmtId="0" fontId="6" fillId="0" borderId="0" xfId="0" applyFont="1" applyAlignment="1">
      <alignment vertical="center"/>
    </xf>
    <xf numFmtId="38" fontId="6" fillId="0" borderId="118" xfId="1" applyFont="1" applyBorder="1" applyAlignment="1">
      <alignment horizontal="center" vertical="center"/>
    </xf>
    <xf numFmtId="38" fontId="6" fillId="0" borderId="119" xfId="1" applyFont="1" applyBorder="1" applyAlignment="1">
      <alignment horizontal="center" vertical="center"/>
    </xf>
    <xf numFmtId="38" fontId="6" fillId="0" borderId="68" xfId="1" applyFont="1" applyBorder="1" applyAlignment="1">
      <alignment horizontal="center" vertical="center" wrapText="1"/>
    </xf>
    <xf numFmtId="38" fontId="6" fillId="0" borderId="43" xfId="1" applyFont="1" applyBorder="1" applyAlignment="1">
      <alignment horizontal="center" vertical="center" wrapText="1"/>
    </xf>
    <xf numFmtId="38" fontId="6" fillId="0" borderId="124" xfId="1" applyFont="1" applyBorder="1" applyAlignment="1">
      <alignment horizontal="center" vertical="center" wrapText="1"/>
    </xf>
    <xf numFmtId="38" fontId="6" fillId="0" borderId="125" xfId="1" applyFont="1" applyBorder="1" applyAlignment="1">
      <alignment horizontal="center" vertical="center" wrapText="1"/>
    </xf>
    <xf numFmtId="0" fontId="6" fillId="0" borderId="10"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21" xfId="0" applyFont="1" applyBorder="1" applyAlignment="1">
      <alignment horizontal="center" vertical="center"/>
    </xf>
    <xf numFmtId="0" fontId="6" fillId="0" borderId="12" xfId="0" applyFont="1" applyBorder="1" applyAlignment="1">
      <alignment horizontal="center" vertical="center"/>
    </xf>
    <xf numFmtId="0" fontId="7" fillId="0" borderId="0" xfId="0" applyFont="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4"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6" fillId="0" borderId="109" xfId="0" applyFont="1" applyBorder="1" applyAlignment="1">
      <alignment horizontal="center" vertical="center"/>
    </xf>
    <xf numFmtId="0" fontId="57" fillId="0" borderId="0" xfId="219" applyFont="1" applyFill="1" applyAlignment="1">
      <alignment horizontal="center" vertical="center"/>
    </xf>
    <xf numFmtId="0" fontId="51" fillId="0" borderId="23" xfId="219" applyFont="1" applyFill="1" applyBorder="1" applyAlignment="1">
      <alignment horizontal="center" vertical="center"/>
    </xf>
    <xf numFmtId="0" fontId="51" fillId="0" borderId="24" xfId="219" applyFont="1" applyFill="1" applyBorder="1" applyAlignment="1">
      <alignment horizontal="center" vertical="center"/>
    </xf>
    <xf numFmtId="0" fontId="51" fillId="0" borderId="105" xfId="219" applyFont="1" applyFill="1" applyBorder="1" applyAlignment="1">
      <alignment horizontal="center" vertical="center"/>
    </xf>
    <xf numFmtId="0" fontId="51" fillId="0" borderId="27" xfId="219" applyFont="1" applyFill="1" applyBorder="1" applyAlignment="1">
      <alignment horizontal="center" vertical="center"/>
    </xf>
    <xf numFmtId="0" fontId="51" fillId="0" borderId="14" xfId="219" applyFont="1" applyFill="1" applyBorder="1" applyAlignment="1">
      <alignment horizontal="center" vertical="center"/>
    </xf>
    <xf numFmtId="0" fontId="51" fillId="0" borderId="30" xfId="219" applyFont="1" applyFill="1" applyBorder="1" applyAlignment="1">
      <alignment horizontal="center" vertical="center"/>
    </xf>
    <xf numFmtId="0" fontId="51" fillId="0" borderId="25" xfId="219" applyFont="1" applyFill="1" applyBorder="1" applyAlignment="1">
      <alignment horizontal="center" vertical="center"/>
    </xf>
    <xf numFmtId="0" fontId="51" fillId="0" borderId="78" xfId="219" applyFont="1" applyFill="1" applyBorder="1" applyAlignment="1">
      <alignment horizontal="center" vertical="center"/>
    </xf>
    <xf numFmtId="0" fontId="51" fillId="0" borderId="180" xfId="219" applyFont="1" applyFill="1" applyBorder="1" applyAlignment="1">
      <alignment horizontal="left" vertical="center"/>
    </xf>
    <xf numFmtId="0" fontId="51" fillId="0" borderId="315" xfId="219" applyFont="1" applyFill="1" applyBorder="1" applyAlignment="1">
      <alignment horizontal="left" vertical="center"/>
    </xf>
    <xf numFmtId="0" fontId="51" fillId="0" borderId="308" xfId="219" applyFont="1" applyFill="1" applyBorder="1" applyAlignment="1">
      <alignment horizontal="left" vertical="center" wrapText="1"/>
    </xf>
    <xf numFmtId="0" fontId="51" fillId="0" borderId="309" xfId="219" applyFont="1" applyFill="1" applyBorder="1" applyAlignment="1">
      <alignment horizontal="left" vertical="center" wrapText="1"/>
    </xf>
    <xf numFmtId="0" fontId="51" fillId="0" borderId="77" xfId="219" applyFont="1" applyFill="1" applyBorder="1" applyAlignment="1">
      <alignment horizontal="center" vertical="center"/>
    </xf>
    <xf numFmtId="0" fontId="51" fillId="0" borderId="175" xfId="219" applyFont="1" applyFill="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6" fillId="0" borderId="62" xfId="0" applyFont="1" applyBorder="1" applyAlignment="1">
      <alignment horizontal="center" vertical="center"/>
    </xf>
    <xf numFmtId="0" fontId="6" fillId="0" borderId="198" xfId="0" applyFont="1" applyBorder="1" applyAlignment="1">
      <alignment horizontal="center" vertical="center"/>
    </xf>
    <xf numFmtId="0" fontId="6" fillId="0" borderId="106" xfId="0" applyFont="1" applyBorder="1" applyAlignment="1">
      <alignment horizontal="center" vertical="center"/>
    </xf>
    <xf numFmtId="0" fontId="6" fillId="0" borderId="58" xfId="0" applyFont="1" applyBorder="1" applyAlignment="1">
      <alignment horizontal="center" vertical="center"/>
    </xf>
    <xf numFmtId="0" fontId="6" fillId="0" borderId="62" xfId="0" applyFont="1" applyBorder="1" applyAlignment="1">
      <alignment horizontal="center" vertical="center" wrapText="1"/>
    </xf>
    <xf numFmtId="0" fontId="6" fillId="0" borderId="198" xfId="0" applyFont="1" applyBorder="1" applyAlignment="1">
      <alignment horizontal="center" vertical="center" wrapText="1"/>
    </xf>
    <xf numFmtId="0" fontId="2" fillId="0" borderId="62" xfId="0" applyFont="1" applyBorder="1" applyAlignment="1">
      <alignment horizontal="center" vertical="center"/>
    </xf>
    <xf numFmtId="0" fontId="2" fillId="0" borderId="198" xfId="0" applyFont="1" applyBorder="1" applyAlignment="1">
      <alignment horizontal="center" vertical="center"/>
    </xf>
    <xf numFmtId="0" fontId="9" fillId="0" borderId="0" xfId="0" applyFont="1" applyFill="1" applyAlignment="1">
      <alignment horizontal="center" vertical="center"/>
    </xf>
    <xf numFmtId="0" fontId="6" fillId="0" borderId="62"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62"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0" fillId="25" borderId="234" xfId="0" applyFont="1" applyFill="1" applyBorder="1" applyAlignment="1">
      <alignment horizontal="center" vertical="center" wrapText="1"/>
    </xf>
    <xf numFmtId="0" fontId="0" fillId="25" borderId="230" xfId="0" applyFont="1" applyFill="1" applyBorder="1" applyAlignment="1">
      <alignment horizontal="center" vertical="center" wrapText="1"/>
    </xf>
    <xf numFmtId="0" fontId="6" fillId="0" borderId="0" xfId="0" applyFont="1" applyBorder="1" applyAlignment="1">
      <alignment horizontal="right" vertical="center"/>
    </xf>
    <xf numFmtId="0" fontId="6" fillId="0" borderId="176" xfId="0" applyFont="1" applyFill="1" applyBorder="1" applyAlignment="1">
      <alignment vertical="center" wrapText="1"/>
    </xf>
    <xf numFmtId="0" fontId="6" fillId="0" borderId="215" xfId="0" applyFont="1" applyFill="1" applyBorder="1" applyAlignment="1">
      <alignment vertical="center" wrapText="1"/>
    </xf>
    <xf numFmtId="0" fontId="0" fillId="0" borderId="216" xfId="0" applyBorder="1" applyAlignment="1">
      <alignment vertical="center" wrapText="1"/>
    </xf>
    <xf numFmtId="0" fontId="6" fillId="0" borderId="220" xfId="0" applyFont="1" applyFill="1" applyBorder="1" applyAlignment="1">
      <alignment vertical="center" wrapText="1"/>
    </xf>
    <xf numFmtId="0" fontId="6" fillId="0" borderId="221" xfId="0" applyFont="1" applyFill="1" applyBorder="1" applyAlignment="1">
      <alignment vertical="center" wrapText="1"/>
    </xf>
    <xf numFmtId="0" fontId="0" fillId="0" borderId="222" xfId="0" applyBorder="1" applyAlignment="1">
      <alignment vertical="center" wrapText="1"/>
    </xf>
    <xf numFmtId="0" fontId="6" fillId="0" borderId="219" xfId="0" applyFont="1" applyFill="1" applyBorder="1" applyAlignment="1">
      <alignment horizontal="center" vertical="center" wrapText="1"/>
    </xf>
    <xf numFmtId="0" fontId="6" fillId="0" borderId="224" xfId="0" applyFont="1" applyFill="1" applyBorder="1" applyAlignment="1">
      <alignment horizontal="center" vertical="center" wrapText="1"/>
    </xf>
    <xf numFmtId="0" fontId="0" fillId="25" borderId="225"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05" xfId="0" applyFont="1" applyFill="1" applyBorder="1" applyAlignment="1">
      <alignment horizontal="center" vertical="center" wrapText="1"/>
    </xf>
    <xf numFmtId="0" fontId="6" fillId="0" borderId="242" xfId="0" applyFont="1" applyFill="1" applyBorder="1" applyAlignment="1">
      <alignment horizontal="center" vertical="center" wrapText="1"/>
    </xf>
    <xf numFmtId="0" fontId="6" fillId="0" borderId="217" xfId="0" applyFont="1" applyFill="1" applyBorder="1" applyAlignment="1">
      <alignment horizontal="center" vertical="center" wrapText="1"/>
    </xf>
    <xf numFmtId="0" fontId="6" fillId="0" borderId="218" xfId="0" applyFont="1" applyFill="1" applyBorder="1" applyAlignment="1">
      <alignment horizontal="center" vertical="center" wrapText="1"/>
    </xf>
    <xf numFmtId="0" fontId="6" fillId="2" borderId="23"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26" borderId="19" xfId="0" applyFont="1" applyFill="1" applyBorder="1" applyAlignment="1">
      <alignment horizontal="center" vertical="center"/>
    </xf>
    <xf numFmtId="0" fontId="6" fillId="26" borderId="20" xfId="0" applyFont="1" applyFill="1" applyBorder="1" applyAlignment="1">
      <alignment horizontal="center" vertical="center"/>
    </xf>
    <xf numFmtId="0" fontId="6" fillId="26" borderId="16" xfId="0" applyFont="1" applyFill="1" applyBorder="1" applyAlignment="1">
      <alignment horizontal="center" vertical="center"/>
    </xf>
    <xf numFmtId="0" fontId="6" fillId="26" borderId="17" xfId="0" applyFont="1" applyFill="1" applyBorder="1" applyAlignment="1">
      <alignment horizontal="center" vertical="center"/>
    </xf>
    <xf numFmtId="0" fontId="6" fillId="0" borderId="252" xfId="0" applyFont="1" applyFill="1" applyBorder="1" applyAlignment="1">
      <alignment horizontal="center" vertical="center" wrapText="1"/>
    </xf>
    <xf numFmtId="0" fontId="6" fillId="2" borderId="255" xfId="0" applyFont="1" applyFill="1" applyBorder="1" applyAlignment="1">
      <alignment horizontal="center" vertical="center" textRotation="255"/>
    </xf>
    <xf numFmtId="0" fontId="6" fillId="2" borderId="258" xfId="0" applyFont="1" applyFill="1" applyBorder="1" applyAlignment="1">
      <alignment horizontal="center" vertical="center" textRotation="255"/>
    </xf>
    <xf numFmtId="0" fontId="6" fillId="2" borderId="262" xfId="0" applyFont="1" applyFill="1" applyBorder="1" applyAlignment="1">
      <alignment horizontal="center" vertical="center" textRotation="255"/>
    </xf>
    <xf numFmtId="0" fontId="6" fillId="2" borderId="266" xfId="0" applyFont="1" applyFill="1" applyBorder="1" applyAlignment="1">
      <alignment horizontal="center" vertical="center" textRotation="255"/>
    </xf>
    <xf numFmtId="0" fontId="6" fillId="2" borderId="225" xfId="0" applyFont="1" applyFill="1" applyBorder="1" applyAlignment="1">
      <alignment horizontal="center" vertical="center" textRotation="255"/>
    </xf>
    <xf numFmtId="0" fontId="6" fillId="2" borderId="230" xfId="0" applyFont="1" applyFill="1" applyBorder="1" applyAlignment="1">
      <alignment horizontal="center" vertical="center" textRotation="255"/>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6" borderId="19" xfId="0" applyFont="1" applyFill="1" applyBorder="1" applyAlignment="1">
      <alignment horizontal="center" vertical="center" wrapText="1"/>
    </xf>
    <xf numFmtId="0" fontId="6" fillId="26" borderId="20" xfId="0" applyFont="1" applyFill="1" applyBorder="1" applyAlignment="1">
      <alignment horizontal="center" vertical="center" wrapText="1"/>
    </xf>
    <xf numFmtId="0" fontId="6" fillId="0" borderId="251" xfId="0" applyFont="1" applyFill="1" applyBorder="1" applyAlignment="1">
      <alignment vertical="center"/>
    </xf>
    <xf numFmtId="0" fontId="6" fillId="0" borderId="220" xfId="0" applyFont="1" applyFill="1" applyBorder="1" applyAlignment="1">
      <alignment vertical="center"/>
    </xf>
    <xf numFmtId="0" fontId="6" fillId="0" borderId="253" xfId="0" applyFont="1" applyFill="1" applyBorder="1" applyAlignment="1">
      <alignment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24" xfId="0" applyFont="1" applyFill="1" applyBorder="1" applyAlignment="1">
      <alignment horizontal="center" vertical="center"/>
    </xf>
    <xf numFmtId="0" fontId="6" fillId="26" borderId="23" xfId="0" applyFont="1" applyFill="1" applyBorder="1" applyAlignment="1">
      <alignment horizontal="center" vertical="center" textRotation="255"/>
    </xf>
    <xf numFmtId="0" fontId="6" fillId="26" borderId="21" xfId="0" applyFont="1" applyFill="1" applyBorder="1" applyAlignment="1">
      <alignment horizontal="center" vertical="center" textRotation="255"/>
    </xf>
    <xf numFmtId="0" fontId="6" fillId="0" borderId="67" xfId="0" applyFont="1" applyFill="1" applyBorder="1" applyAlignment="1">
      <alignment horizontal="center" vertical="center" wrapText="1"/>
    </xf>
    <xf numFmtId="0" fontId="6" fillId="0" borderId="255" xfId="0" applyFont="1" applyFill="1" applyBorder="1" applyAlignment="1">
      <alignment horizontal="center" vertical="center" textRotation="255"/>
    </xf>
    <xf numFmtId="0" fontId="6" fillId="0" borderId="258" xfId="0" applyFont="1" applyFill="1" applyBorder="1" applyAlignment="1">
      <alignment horizontal="center" vertical="center" textRotation="255"/>
    </xf>
    <xf numFmtId="0" fontId="6" fillId="0" borderId="262" xfId="0" applyFont="1" applyFill="1" applyBorder="1" applyAlignment="1">
      <alignment horizontal="center" vertical="center" textRotation="255"/>
    </xf>
    <xf numFmtId="0" fontId="6" fillId="0" borderId="266" xfId="0" applyFont="1" applyFill="1" applyBorder="1" applyAlignment="1">
      <alignment horizontal="center" vertical="center" textRotation="255"/>
    </xf>
    <xf numFmtId="0" fontId="6" fillId="0" borderId="225" xfId="0" applyFont="1" applyFill="1" applyBorder="1" applyAlignment="1">
      <alignment horizontal="center" vertical="center" textRotation="255"/>
    </xf>
    <xf numFmtId="0" fontId="6" fillId="0" borderId="230" xfId="0" applyFont="1" applyFill="1" applyBorder="1" applyAlignment="1">
      <alignment horizontal="center" vertical="center" textRotation="255"/>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textRotation="255"/>
    </xf>
    <xf numFmtId="0" fontId="6" fillId="0" borderId="21" xfId="0" applyFont="1" applyFill="1" applyBorder="1" applyAlignment="1">
      <alignment horizontal="center" vertical="center" textRotation="255"/>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331" xfId="0" applyFont="1" applyFill="1" applyBorder="1" applyAlignment="1">
      <alignment horizontal="center" vertical="center" wrapText="1"/>
    </xf>
    <xf numFmtId="0" fontId="6" fillId="0" borderId="274" xfId="0" applyFont="1" applyFill="1" applyBorder="1" applyAlignment="1">
      <alignment horizontal="center" vertical="center" textRotation="255"/>
    </xf>
    <xf numFmtId="0" fontId="6" fillId="25" borderId="279" xfId="0" applyFont="1" applyFill="1" applyBorder="1" applyAlignment="1" applyProtection="1">
      <alignment vertical="center" wrapText="1"/>
      <protection locked="0"/>
    </xf>
    <xf numFmtId="0" fontId="6" fillId="25" borderId="228" xfId="0" applyFont="1" applyFill="1" applyBorder="1" applyAlignment="1" applyProtection="1">
      <alignment vertical="center"/>
      <protection locked="0"/>
    </xf>
    <xf numFmtId="176" fontId="2" fillId="25" borderId="207" xfId="0" applyNumberFormat="1" applyFont="1" applyFill="1" applyBorder="1" applyAlignment="1" applyProtection="1">
      <alignment horizontal="center" vertical="center"/>
      <protection locked="0"/>
    </xf>
    <xf numFmtId="176" fontId="2" fillId="25" borderId="278" xfId="0" applyNumberFormat="1" applyFont="1" applyFill="1" applyBorder="1" applyAlignment="1" applyProtection="1">
      <alignment horizontal="center" vertical="center"/>
      <protection locked="0"/>
    </xf>
    <xf numFmtId="0" fontId="6" fillId="0" borderId="158" xfId="0" applyFont="1" applyFill="1" applyBorder="1" applyAlignment="1">
      <alignment horizontal="center" vertical="center"/>
    </xf>
    <xf numFmtId="0" fontId="6" fillId="0" borderId="160"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12" xfId="0" applyFont="1" applyFill="1" applyBorder="1" applyAlignment="1">
      <alignment horizontal="center" vertical="center"/>
    </xf>
    <xf numFmtId="176" fontId="2" fillId="0" borderId="275" xfId="0" applyNumberFormat="1" applyFont="1" applyFill="1" applyBorder="1" applyAlignment="1">
      <alignment horizontal="center" vertical="center"/>
    </xf>
    <xf numFmtId="176" fontId="2" fillId="0" borderId="37" xfId="0" applyNumberFormat="1" applyFont="1" applyFill="1" applyBorder="1" applyAlignment="1">
      <alignment horizontal="center" vertical="center"/>
    </xf>
    <xf numFmtId="0" fontId="6" fillId="0" borderId="106" xfId="0" applyFont="1" applyFill="1" applyBorder="1" applyAlignment="1">
      <alignment horizontal="center" vertical="center"/>
    </xf>
    <xf numFmtId="0" fontId="6" fillId="0" borderId="56"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7" xfId="0" applyFont="1" applyFill="1" applyBorder="1" applyAlignment="1">
      <alignment horizontal="center" vertical="center"/>
    </xf>
    <xf numFmtId="0" fontId="6" fillId="25" borderId="228" xfId="0" applyFont="1" applyFill="1" applyBorder="1" applyAlignment="1" applyProtection="1">
      <alignment vertical="center" wrapText="1"/>
      <protection locked="0"/>
    </xf>
    <xf numFmtId="176" fontId="2" fillId="25" borderId="207" xfId="0" applyNumberFormat="1" applyFont="1" applyFill="1" applyBorder="1" applyAlignment="1" applyProtection="1">
      <alignment horizontal="center" vertical="center" wrapText="1"/>
      <protection locked="0"/>
    </xf>
    <xf numFmtId="176" fontId="2" fillId="25" borderId="278" xfId="0" applyNumberFormat="1" applyFont="1" applyFill="1" applyBorder="1" applyAlignment="1" applyProtection="1">
      <alignment horizontal="center" vertical="center" wrapText="1"/>
      <protection locked="0"/>
    </xf>
    <xf numFmtId="0" fontId="6" fillId="25" borderId="279" xfId="0" applyFont="1" applyFill="1" applyBorder="1" applyAlignment="1" applyProtection="1">
      <alignment vertical="center"/>
      <protection locked="0"/>
    </xf>
    <xf numFmtId="38" fontId="2" fillId="25" borderId="207" xfId="1" applyFont="1" applyFill="1" applyBorder="1" applyAlignment="1" applyProtection="1">
      <alignment horizontal="center" vertical="center"/>
      <protection locked="0"/>
    </xf>
    <xf numFmtId="38" fontId="2" fillId="25" borderId="278" xfId="1" applyFont="1" applyFill="1" applyBorder="1" applyAlignment="1" applyProtection="1">
      <alignment horizontal="center" vertical="center"/>
      <protection locked="0"/>
    </xf>
    <xf numFmtId="0" fontId="6" fillId="25" borderId="206" xfId="0" applyFont="1" applyFill="1" applyBorder="1" applyAlignment="1" applyProtection="1">
      <alignment vertical="center" wrapText="1"/>
      <protection locked="0"/>
    </xf>
    <xf numFmtId="176" fontId="2" fillId="25" borderId="204" xfId="0" applyNumberFormat="1" applyFont="1" applyFill="1" applyBorder="1" applyAlignment="1" applyProtection="1">
      <alignment horizontal="center" vertical="center" wrapText="1"/>
      <protection locked="0"/>
    </xf>
    <xf numFmtId="0" fontId="2" fillId="25" borderId="207" xfId="0" applyFont="1" applyFill="1" applyBorder="1" applyAlignment="1" applyProtection="1">
      <alignment horizontal="center" vertical="center"/>
      <protection locked="0"/>
    </xf>
    <xf numFmtId="0" fontId="2" fillId="25" borderId="278" xfId="0" applyFont="1" applyFill="1" applyBorder="1" applyAlignment="1" applyProtection="1">
      <alignment horizontal="center" vertical="center"/>
      <protection locked="0"/>
    </xf>
    <xf numFmtId="0" fontId="6" fillId="0" borderId="158" xfId="0" applyFont="1" applyFill="1" applyBorder="1" applyAlignment="1">
      <alignment horizontal="center" vertical="center" wrapText="1"/>
    </xf>
    <xf numFmtId="0" fontId="6" fillId="0" borderId="160"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 fillId="0" borderId="27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6" fillId="0" borderId="282" xfId="0" applyFont="1" applyFill="1" applyBorder="1" applyAlignment="1">
      <alignment horizontal="center" vertical="center" textRotation="255"/>
    </xf>
    <xf numFmtId="0" fontId="6" fillId="0" borderId="280" xfId="0" applyFont="1" applyFill="1" applyBorder="1" applyAlignment="1">
      <alignment horizontal="center" vertical="center" textRotation="255"/>
    </xf>
    <xf numFmtId="0" fontId="6" fillId="0" borderId="256" xfId="0" applyFont="1" applyFill="1" applyBorder="1" applyAlignment="1">
      <alignment horizontal="center" vertical="center" textRotation="255"/>
    </xf>
    <xf numFmtId="0" fontId="6" fillId="25" borderId="281" xfId="0" applyFont="1" applyFill="1" applyBorder="1" applyAlignment="1" applyProtection="1">
      <alignment vertical="center"/>
      <protection locked="0"/>
    </xf>
    <xf numFmtId="38" fontId="2" fillId="25" borderId="62" xfId="1" applyFont="1" applyFill="1" applyBorder="1" applyAlignment="1" applyProtection="1">
      <alignment horizontal="center" vertical="center"/>
      <protection locked="0"/>
    </xf>
    <xf numFmtId="38" fontId="2" fillId="25" borderId="207" xfId="1" applyFont="1" applyFill="1" applyBorder="1" applyAlignment="1" applyProtection="1">
      <alignment horizontal="center" vertical="center" wrapText="1"/>
      <protection locked="0"/>
    </xf>
    <xf numFmtId="38" fontId="2" fillId="25" borderId="278" xfId="1" applyFont="1" applyFill="1" applyBorder="1" applyAlignment="1" applyProtection="1">
      <alignment horizontal="center" vertical="center" wrapText="1"/>
      <protection locked="0"/>
    </xf>
    <xf numFmtId="0" fontId="6" fillId="0" borderId="58" xfId="0" applyFont="1" applyFill="1" applyBorder="1"/>
    <xf numFmtId="0" fontId="6" fillId="0" borderId="36" xfId="0" applyFont="1" applyFill="1" applyBorder="1"/>
    <xf numFmtId="0" fontId="6" fillId="0" borderId="37" xfId="0" applyFont="1" applyFill="1" applyBorder="1"/>
    <xf numFmtId="0" fontId="6" fillId="0" borderId="35" xfId="0" applyFont="1" applyFill="1" applyBorder="1"/>
    <xf numFmtId="0" fontId="6" fillId="0" borderId="106"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12" xfId="0" applyFont="1" applyBorder="1" applyAlignment="1">
      <alignment horizontal="right" vertical="center"/>
    </xf>
    <xf numFmtId="176" fontId="6" fillId="0" borderId="135" xfId="0" applyNumberFormat="1" applyFont="1" applyFill="1" applyBorder="1" applyAlignment="1" applyProtection="1">
      <alignment vertical="center" wrapText="1"/>
    </xf>
    <xf numFmtId="176" fontId="6" fillId="0" borderId="136" xfId="0" applyNumberFormat="1" applyFont="1" applyFill="1" applyBorder="1" applyAlignment="1" applyProtection="1">
      <alignment vertical="center"/>
    </xf>
    <xf numFmtId="176" fontId="6" fillId="0" borderId="137" xfId="0" applyNumberFormat="1" applyFont="1" applyFill="1" applyBorder="1" applyAlignment="1" applyProtection="1">
      <alignment vertical="center"/>
    </xf>
    <xf numFmtId="176" fontId="6" fillId="0" borderId="140" xfId="0" applyNumberFormat="1" applyFont="1" applyFill="1" applyBorder="1" applyAlignment="1" applyProtection="1">
      <alignment vertical="center"/>
    </xf>
    <xf numFmtId="176" fontId="6" fillId="0" borderId="141" xfId="0" applyNumberFormat="1" applyFont="1" applyFill="1" applyBorder="1" applyAlignment="1" applyProtection="1">
      <alignment vertical="center"/>
    </xf>
    <xf numFmtId="176" fontId="6" fillId="0" borderId="142" xfId="0" applyNumberFormat="1" applyFont="1" applyFill="1" applyBorder="1" applyAlignment="1" applyProtection="1">
      <alignment vertical="center"/>
    </xf>
    <xf numFmtId="176" fontId="6" fillId="0" borderId="7" xfId="0" applyNumberFormat="1" applyFont="1" applyFill="1" applyBorder="1" applyAlignment="1" applyProtection="1">
      <alignment horizontal="center" vertical="center"/>
    </xf>
    <xf numFmtId="176" fontId="6" fillId="0" borderId="9" xfId="0" applyNumberFormat="1" applyFont="1" applyFill="1" applyBorder="1" applyAlignment="1" applyProtection="1">
      <alignment horizontal="center" vertical="center"/>
    </xf>
    <xf numFmtId="176" fontId="6" fillId="0" borderId="11" xfId="0" applyNumberFormat="1" applyFont="1" applyFill="1" applyBorder="1" applyAlignment="1" applyProtection="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0" fillId="0" borderId="10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7" xfId="0" applyFont="1" applyFill="1" applyBorder="1" applyAlignment="1">
      <alignment horizontal="center" vertical="center"/>
    </xf>
    <xf numFmtId="176" fontId="6" fillId="0" borderId="106" xfId="0" applyNumberFormat="1" applyFont="1" applyFill="1" applyBorder="1" applyAlignment="1" applyProtection="1">
      <alignment horizontal="center" vertical="center" wrapText="1"/>
    </xf>
    <xf numFmtId="176" fontId="6" fillId="0" borderId="10" xfId="0" applyNumberFormat="1" applyFont="1" applyFill="1" applyBorder="1" applyAlignment="1" applyProtection="1">
      <alignment horizontal="center" vertical="center" wrapText="1"/>
    </xf>
    <xf numFmtId="176" fontId="6" fillId="0" borderId="57" xfId="0" applyNumberFormat="1" applyFont="1" applyFill="1" applyBorder="1" applyAlignment="1" applyProtection="1">
      <alignment horizontal="center" vertical="center" wrapText="1"/>
    </xf>
    <xf numFmtId="176" fontId="6" fillId="0" borderId="131" xfId="0" applyNumberFormat="1" applyFont="1" applyFill="1" applyBorder="1" applyAlignment="1" applyProtection="1">
      <alignment horizontal="center" vertical="center" wrapText="1"/>
    </xf>
    <xf numFmtId="176" fontId="6" fillId="0" borderId="106" xfId="0" applyNumberFormat="1" applyFont="1" applyFill="1" applyBorder="1" applyAlignment="1" applyProtection="1">
      <alignment horizontal="left" vertical="center"/>
    </xf>
    <xf numFmtId="176" fontId="6" fillId="0" borderId="56" xfId="0" applyNumberFormat="1" applyFont="1" applyFill="1" applyBorder="1" applyAlignment="1" applyProtection="1">
      <alignment horizontal="left" vertical="center"/>
    </xf>
    <xf numFmtId="176" fontId="6" fillId="0" borderId="174" xfId="0" applyNumberFormat="1" applyFont="1" applyFill="1" applyBorder="1" applyAlignment="1" applyProtection="1">
      <alignment horizontal="left" vertical="center"/>
    </xf>
    <xf numFmtId="176" fontId="6" fillId="0" borderId="128" xfId="0" applyNumberFormat="1" applyFont="1" applyFill="1" applyBorder="1" applyAlignment="1" applyProtection="1">
      <alignment horizontal="left" vertical="center"/>
    </xf>
    <xf numFmtId="176" fontId="6" fillId="0" borderId="106" xfId="0" applyNumberFormat="1" applyFont="1" applyFill="1" applyBorder="1" applyAlignment="1" applyProtection="1">
      <alignment horizontal="left" vertical="center" wrapText="1"/>
    </xf>
    <xf numFmtId="176" fontId="6" fillId="0" borderId="58" xfId="0" applyNumberFormat="1" applyFont="1" applyFill="1" applyBorder="1" applyAlignment="1" applyProtection="1">
      <alignment horizontal="left" vertical="center" wrapText="1"/>
    </xf>
    <xf numFmtId="176" fontId="6" fillId="0" borderId="36" xfId="0" applyNumberFormat="1" applyFont="1" applyFill="1" applyBorder="1" applyAlignment="1" applyProtection="1">
      <alignment horizontal="left" vertical="center" wrapText="1"/>
    </xf>
    <xf numFmtId="176" fontId="6" fillId="0" borderId="37" xfId="0" applyNumberFormat="1" applyFont="1" applyFill="1" applyBorder="1" applyAlignment="1" applyProtection="1">
      <alignment horizontal="left" vertical="center" wrapText="1"/>
    </xf>
    <xf numFmtId="176" fontId="6" fillId="0" borderId="153" xfId="0" applyNumberFormat="1" applyFont="1" applyFill="1" applyBorder="1" applyAlignment="1" applyProtection="1">
      <alignment horizontal="left" vertical="center"/>
    </xf>
    <xf numFmtId="176" fontId="6" fillId="0" borderId="122" xfId="0" applyNumberFormat="1" applyFont="1" applyFill="1" applyBorder="1" applyAlignment="1" applyProtection="1">
      <alignment horizontal="left" vertical="center"/>
    </xf>
    <xf numFmtId="176" fontId="6" fillId="0" borderId="129" xfId="0" applyNumberFormat="1" applyFont="1" applyFill="1" applyBorder="1" applyAlignment="1" applyProtection="1">
      <alignment horizontal="left" vertical="center"/>
    </xf>
    <xf numFmtId="0" fontId="0" fillId="0" borderId="0" xfId="0" applyFont="1" applyAlignment="1">
      <alignment horizontal="center"/>
    </xf>
    <xf numFmtId="0" fontId="2" fillId="0" borderId="0" xfId="220" applyFont="1" applyFill="1" applyBorder="1" applyAlignment="1">
      <alignment horizontal="center" vertical="center"/>
    </xf>
    <xf numFmtId="0" fontId="2" fillId="0" borderId="1" xfId="220" applyFont="1" applyFill="1" applyBorder="1" applyAlignment="1">
      <alignment horizontal="left" vertical="center"/>
    </xf>
    <xf numFmtId="0" fontId="2" fillId="0" borderId="321" xfId="220" applyFont="1" applyFill="1" applyBorder="1" applyAlignment="1">
      <alignment horizontal="left" vertical="center"/>
    </xf>
    <xf numFmtId="0" fontId="2" fillId="0" borderId="4" xfId="220" applyFont="1" applyFill="1" applyBorder="1" applyAlignment="1">
      <alignment horizontal="left" vertical="center"/>
    </xf>
    <xf numFmtId="0" fontId="2" fillId="0" borderId="260" xfId="220" applyFont="1" applyFill="1" applyBorder="1" applyAlignment="1">
      <alignment horizontal="left" vertical="center"/>
    </xf>
    <xf numFmtId="0" fontId="2" fillId="0" borderId="320" xfId="220" applyFont="1" applyFill="1" applyBorder="1" applyAlignment="1">
      <alignment horizontal="left" vertical="center" wrapText="1"/>
    </xf>
    <xf numFmtId="0" fontId="2" fillId="0" borderId="319" xfId="220" applyFont="1" applyFill="1" applyBorder="1" applyAlignment="1">
      <alignment horizontal="left" vertical="center" wrapText="1"/>
    </xf>
    <xf numFmtId="189" fontId="2" fillId="0" borderId="7" xfId="220" applyNumberFormat="1" applyFont="1" applyFill="1" applyBorder="1" applyAlignment="1">
      <alignment horizontal="center" vertical="center"/>
    </xf>
    <xf numFmtId="189" fontId="2" fillId="0" borderId="11" xfId="220" applyNumberFormat="1" applyFont="1" applyFill="1" applyBorder="1" applyAlignment="1">
      <alignment horizontal="center" vertical="center"/>
    </xf>
    <xf numFmtId="189" fontId="0" fillId="0" borderId="62" xfId="220" applyNumberFormat="1" applyFont="1" applyFill="1" applyBorder="1" applyAlignment="1">
      <alignment horizontal="center" vertical="center" wrapText="1"/>
    </xf>
    <xf numFmtId="189" fontId="0" fillId="0" borderId="2" xfId="220" applyNumberFormat="1" applyFont="1" applyFill="1" applyBorder="1" applyAlignment="1">
      <alignment horizontal="center" vertical="center" wrapText="1"/>
    </xf>
    <xf numFmtId="0" fontId="2" fillId="25" borderId="6" xfId="220" applyFont="1" applyFill="1" applyBorder="1" applyAlignment="1">
      <alignment horizontal="center" vertical="center" wrapText="1"/>
    </xf>
    <xf numFmtId="0" fontId="0" fillId="25" borderId="7" xfId="220" applyFont="1" applyFill="1" applyBorder="1" applyAlignment="1">
      <alignment horizontal="center" vertical="center"/>
    </xf>
    <xf numFmtId="0" fontId="2" fillId="25" borderId="11" xfId="220" applyFont="1" applyFill="1" applyBorder="1" applyAlignment="1">
      <alignment horizontal="center" vertical="center"/>
    </xf>
    <xf numFmtId="0" fontId="2" fillId="0" borderId="6" xfId="220" applyFont="1" applyFill="1" applyBorder="1" applyAlignment="1">
      <alignment horizontal="center" vertical="center"/>
    </xf>
    <xf numFmtId="0" fontId="0" fillId="25" borderId="6" xfId="220" applyFont="1" applyFill="1" applyBorder="1" applyAlignment="1">
      <alignment horizontal="center" vertical="center"/>
    </xf>
    <xf numFmtId="0" fontId="2" fillId="25" borderId="6" xfId="220" applyFont="1" applyFill="1" applyBorder="1" applyAlignment="1">
      <alignment horizontal="center" vertical="center"/>
    </xf>
    <xf numFmtId="0" fontId="2" fillId="0" borderId="6" xfId="220" applyFont="1" applyFill="1" applyBorder="1" applyAlignment="1">
      <alignment horizontal="center" vertical="center" wrapText="1"/>
    </xf>
    <xf numFmtId="189" fontId="2" fillId="0" borderId="62" xfId="220" applyNumberFormat="1" applyFont="1" applyFill="1" applyBorder="1" applyAlignment="1">
      <alignment horizontal="center" vertical="center"/>
    </xf>
    <xf numFmtId="189" fontId="2" fillId="0" borderId="35" xfId="220" applyNumberFormat="1" applyFont="1" applyFill="1" applyBorder="1" applyAlignment="1">
      <alignment horizontal="center" vertical="center"/>
    </xf>
    <xf numFmtId="189" fontId="2" fillId="0" borderId="6" xfId="220" applyNumberFormat="1" applyFont="1" applyFill="1" applyBorder="1" applyAlignment="1">
      <alignment horizontal="center" vertical="center" wrapText="1"/>
    </xf>
    <xf numFmtId="189" fontId="2" fillId="0" borderId="62" xfId="220" applyNumberFormat="1" applyFont="1" applyFill="1" applyBorder="1" applyAlignment="1">
      <alignment horizontal="center" vertical="center" wrapText="1"/>
    </xf>
    <xf numFmtId="189" fontId="2" fillId="0" borderId="2" xfId="220" applyNumberFormat="1" applyFont="1" applyFill="1" applyBorder="1" applyAlignment="1">
      <alignment horizontal="center" vertical="center"/>
    </xf>
    <xf numFmtId="0" fontId="2" fillId="0" borderId="36" xfId="220" applyFont="1" applyFill="1" applyBorder="1" applyAlignment="1">
      <alignment horizontal="center" vertical="center"/>
    </xf>
    <xf numFmtId="0" fontId="2" fillId="0" borderId="37" xfId="220" applyFont="1" applyFill="1" applyBorder="1" applyAlignment="1">
      <alignment horizontal="center" vertical="center"/>
    </xf>
  </cellXfs>
  <cellStyles count="221">
    <cellStyle name="10pt太字" xfId="21"/>
    <cellStyle name="12pt大文字" xfId="22"/>
    <cellStyle name="20% - アクセント 1 2" xfId="23"/>
    <cellStyle name="20% - アクセント 2 2" xfId="24"/>
    <cellStyle name="20% - アクセント 3 2" xfId="25"/>
    <cellStyle name="20% - アクセント 4 2" xfId="26"/>
    <cellStyle name="20% - アクセント 5 2" xfId="27"/>
    <cellStyle name="20% - アクセント 6 2" xfId="28"/>
    <cellStyle name="40% - アクセント 1 2" xfId="29"/>
    <cellStyle name="40% - アクセント 2 2" xfId="30"/>
    <cellStyle name="40% - アクセント 3 2" xfId="31"/>
    <cellStyle name="40% - アクセント 4 2" xfId="32"/>
    <cellStyle name="40% - アクセント 5 2" xfId="33"/>
    <cellStyle name="40% - アクセント 6 2" xfId="34"/>
    <cellStyle name="60% - アクセント 1 2" xfId="35"/>
    <cellStyle name="60% - アクセント 2 2" xfId="36"/>
    <cellStyle name="60% - アクセント 3 2" xfId="37"/>
    <cellStyle name="60% - アクセント 4 2" xfId="38"/>
    <cellStyle name="60% - アクセント 5 2" xfId="39"/>
    <cellStyle name="60% - アクセント 6 2" xfId="40"/>
    <cellStyle name="Calc Currency (0)" xfId="3"/>
    <cellStyle name="Comma  - ｽﾀｲﾙ1" xfId="41"/>
    <cellStyle name="Comma  - ｽﾀｲﾙ2" xfId="42"/>
    <cellStyle name="Comma [0]_laroux" xfId="43"/>
    <cellStyle name="Comma_ - ｽﾀｲﾙ3" xfId="44"/>
    <cellStyle name="Curren - ｽﾀｲﾙ5" xfId="45"/>
    <cellStyle name="Curren - ｽﾀｲﾙ6" xfId="46"/>
    <cellStyle name="Curren - ｽﾀｲﾙ7" xfId="47"/>
    <cellStyle name="Curren - ｽﾀｲﾙ8" xfId="48"/>
    <cellStyle name="Currency [0]_laroux" xfId="49"/>
    <cellStyle name="Currency_laroux" xfId="50"/>
    <cellStyle name="entry" xfId="4"/>
    <cellStyle name="Header1" xfId="5"/>
    <cellStyle name="Header2" xfId="6"/>
    <cellStyle name="Normal_#18-Internet" xfId="7"/>
    <cellStyle name="price" xfId="8"/>
    <cellStyle name="revised" xfId="9"/>
    <cellStyle name="s]_x000d__x000a_load=_x000d__x000a_Beep=yes_x000d__x000a_NullPort=None_x000d__x000a_BorderWidth=3_x000d__x000a_CursorBlinkRate=530_x000d__x000a_DoubleClickSpeed=452_x000d__x000a_Programs=com exe bat pif_x000d_" xfId="51"/>
    <cellStyle name="section" xfId="10"/>
    <cellStyle name="subhead" xfId="52"/>
    <cellStyle name="ＴＢＬ" xfId="53"/>
    <cellStyle name="ＴＢＬ 2" xfId="54"/>
    <cellStyle name="title" xfId="11"/>
    <cellStyle name="アクセント 1 2" xfId="55"/>
    <cellStyle name="アクセント 2 2" xfId="56"/>
    <cellStyle name="アクセント 3 2" xfId="57"/>
    <cellStyle name="アクセント 4 2" xfId="58"/>
    <cellStyle name="アクセント 5 2" xfId="59"/>
    <cellStyle name="アクセント 6 2" xfId="60"/>
    <cellStyle name="タイトル 2" xfId="61"/>
    <cellStyle name="チェック セル 2" xfId="62"/>
    <cellStyle name="どちらでもない 2" xfId="63"/>
    <cellStyle name="パーセント 2" xfId="12"/>
    <cellStyle name="パーセント 2 2" xfId="13"/>
    <cellStyle name="パーセント 3" xfId="64"/>
    <cellStyle name="パーセント 4" xfId="65"/>
    <cellStyle name="パーセント 5" xfId="66"/>
    <cellStyle name="パーセント 6" xfId="67"/>
    <cellStyle name="パーセント 7" xfId="68"/>
    <cellStyle name="パーセント 7 2" xfId="69"/>
    <cellStyle name="パーセント 8" xfId="70"/>
    <cellStyle name="パーセント 8 2" xfId="71"/>
    <cellStyle name="ハイパーリンク 2" xfId="72"/>
    <cellStyle name="ハイパーリンク 3" xfId="73"/>
    <cellStyle name="ハイパーリンク 4" xfId="74"/>
    <cellStyle name="ハイパーリンク 5" xfId="75"/>
    <cellStyle name="メモ 2" xfId="76"/>
    <cellStyle name="リンク セル 2" xfId="77"/>
    <cellStyle name="悪い 2" xfId="78"/>
    <cellStyle name="計算 2" xfId="79"/>
    <cellStyle name="警告文 2" xfId="80"/>
    <cellStyle name="桁区切り" xfId="1" builtinId="6"/>
    <cellStyle name="桁区切り 10" xfId="81"/>
    <cellStyle name="桁区切り 10 2" xfId="82"/>
    <cellStyle name="桁区切り 11" xfId="83"/>
    <cellStyle name="桁区切り 11 2" xfId="84"/>
    <cellStyle name="桁区切り 12" xfId="85"/>
    <cellStyle name="桁区切り 13" xfId="86"/>
    <cellStyle name="桁区切り 13 2" xfId="87"/>
    <cellStyle name="桁区切り 14" xfId="88"/>
    <cellStyle name="桁区切り 14 2" xfId="89"/>
    <cellStyle name="桁区切り 15" xfId="90"/>
    <cellStyle name="桁区切り 16" xfId="91"/>
    <cellStyle name="桁区切り 2" xfId="14"/>
    <cellStyle name="桁区切り 2 2" xfId="92"/>
    <cellStyle name="桁区切り 3" xfId="15"/>
    <cellStyle name="桁区切り 3 2" xfId="93"/>
    <cellStyle name="桁区切り 3 3" xfId="94"/>
    <cellStyle name="桁区切り 4" xfId="95"/>
    <cellStyle name="桁区切り 4 2" xfId="96"/>
    <cellStyle name="桁区切り 4 2 2" xfId="97"/>
    <cellStyle name="桁区切り 4 3" xfId="98"/>
    <cellStyle name="桁区切り 5" xfId="99"/>
    <cellStyle name="桁区切り 5 2" xfId="100"/>
    <cellStyle name="桁区切り 5 2 2" xfId="101"/>
    <cellStyle name="桁区切り 5 3" xfId="102"/>
    <cellStyle name="桁区切り 5 4" xfId="103"/>
    <cellStyle name="桁区切り 6" xfId="104"/>
    <cellStyle name="桁区切り 7" xfId="105"/>
    <cellStyle name="桁区切り 8" xfId="106"/>
    <cellStyle name="桁区切り 9" xfId="107"/>
    <cellStyle name="桁区切り 9 2" xfId="108"/>
    <cellStyle name="桁区切り 9 3" xfId="109"/>
    <cellStyle name="見出し 1 2" xfId="110"/>
    <cellStyle name="見出し 2 2" xfId="111"/>
    <cellStyle name="見出し 3 2" xfId="112"/>
    <cellStyle name="見出し 4 2" xfId="113"/>
    <cellStyle name="集計 2" xfId="114"/>
    <cellStyle name="出力 2" xfId="115"/>
    <cellStyle name="説明文 2" xfId="116"/>
    <cellStyle name="通貨 2" xfId="16"/>
    <cellStyle name="通貨 2 2" xfId="17"/>
    <cellStyle name="通貨 3" xfId="117"/>
    <cellStyle name="通貨 4" xfId="118"/>
    <cellStyle name="通貨 5" xfId="119"/>
    <cellStyle name="入力 2" xfId="120"/>
    <cellStyle name="標準" xfId="0" builtinId="0"/>
    <cellStyle name="標準 10" xfId="20"/>
    <cellStyle name="標準 11" xfId="121"/>
    <cellStyle name="標準 12" xfId="122"/>
    <cellStyle name="標準 13" xfId="123"/>
    <cellStyle name="標準 13 2" xfId="124"/>
    <cellStyle name="標準 13 3" xfId="125"/>
    <cellStyle name="標準 14" xfId="126"/>
    <cellStyle name="標準 15" xfId="127"/>
    <cellStyle name="標準 16" xfId="128"/>
    <cellStyle name="標準 17" xfId="129"/>
    <cellStyle name="標準 18" xfId="130"/>
    <cellStyle name="標準 19" xfId="131"/>
    <cellStyle name="標準 2" xfId="18"/>
    <cellStyle name="標準 2 2" xfId="132"/>
    <cellStyle name="標準 2 3" xfId="133"/>
    <cellStyle name="標準 2 3 2" xfId="134"/>
    <cellStyle name="標準 2 4" xfId="135"/>
    <cellStyle name="標準 2 5" xfId="136"/>
    <cellStyle name="標準 2_130329 様式エクセル" xfId="137"/>
    <cellStyle name="標準 20" xfId="138"/>
    <cellStyle name="標準 21" xfId="139"/>
    <cellStyle name="標準 22" xfId="140"/>
    <cellStyle name="標準 23" xfId="141"/>
    <cellStyle name="標準 24" xfId="142"/>
    <cellStyle name="標準 25" xfId="143"/>
    <cellStyle name="標準 26" xfId="144"/>
    <cellStyle name="標準 27" xfId="145"/>
    <cellStyle name="標準 28" xfId="146"/>
    <cellStyle name="標準 29" xfId="147"/>
    <cellStyle name="標準 3" xfId="19"/>
    <cellStyle name="標準 3 2" xfId="148"/>
    <cellStyle name="標準 3 2 2" xfId="149"/>
    <cellStyle name="標準 3 3" xfId="150"/>
    <cellStyle name="標準 3 4" xfId="151"/>
    <cellStyle name="標準 3 5" xfId="152"/>
    <cellStyle name="標準 30" xfId="153"/>
    <cellStyle name="標準 31" xfId="154"/>
    <cellStyle name="標準 32" xfId="155"/>
    <cellStyle name="標準 33" xfId="156"/>
    <cellStyle name="標準 33 2" xfId="157"/>
    <cellStyle name="標準 34" xfId="158"/>
    <cellStyle name="標準 34 2" xfId="159"/>
    <cellStyle name="標準 35" xfId="160"/>
    <cellStyle name="標準 36" xfId="161"/>
    <cellStyle name="標準 36 2" xfId="162"/>
    <cellStyle name="標準 37" xfId="163"/>
    <cellStyle name="標準 38" xfId="164"/>
    <cellStyle name="標準 39" xfId="165"/>
    <cellStyle name="標準 4" xfId="2"/>
    <cellStyle name="標準 4 2" xfId="166"/>
    <cellStyle name="標準 4 3" xfId="167"/>
    <cellStyle name="標準 4 4" xfId="219"/>
    <cellStyle name="標準 40" xfId="168"/>
    <cellStyle name="標準 41" xfId="169"/>
    <cellStyle name="標準 42" xfId="170"/>
    <cellStyle name="標準 43" xfId="171"/>
    <cellStyle name="標準 43 2" xfId="172"/>
    <cellStyle name="標準 44" xfId="173"/>
    <cellStyle name="標準 45" xfId="174"/>
    <cellStyle name="標準 45 2" xfId="175"/>
    <cellStyle name="標準 46" xfId="176"/>
    <cellStyle name="標準 46 2" xfId="177"/>
    <cellStyle name="標準 47" xfId="178"/>
    <cellStyle name="標準 48" xfId="179"/>
    <cellStyle name="標準 49" xfId="180"/>
    <cellStyle name="標準 5" xfId="181"/>
    <cellStyle name="標準 5 2" xfId="182"/>
    <cellStyle name="標準 50" xfId="183"/>
    <cellStyle name="標準 51" xfId="184"/>
    <cellStyle name="標準 52" xfId="185"/>
    <cellStyle name="標準 53" xfId="186"/>
    <cellStyle name="標準 54" xfId="187"/>
    <cellStyle name="標準 55" xfId="188"/>
    <cellStyle name="標準 56" xfId="189"/>
    <cellStyle name="標準 57" xfId="190"/>
    <cellStyle name="標準 58" xfId="191"/>
    <cellStyle name="標準 59" xfId="192"/>
    <cellStyle name="標準 6" xfId="193"/>
    <cellStyle name="標準 6 2" xfId="194"/>
    <cellStyle name="標準 6 2 2" xfId="195"/>
    <cellStyle name="標準 6 3" xfId="196"/>
    <cellStyle name="標準 60" xfId="197"/>
    <cellStyle name="標準 61" xfId="198"/>
    <cellStyle name="標準 62" xfId="199"/>
    <cellStyle name="標準 63" xfId="200"/>
    <cellStyle name="標準 64" xfId="201"/>
    <cellStyle name="標準 65" xfId="202"/>
    <cellStyle name="標準 66" xfId="203"/>
    <cellStyle name="標準 67" xfId="204"/>
    <cellStyle name="標準 68" xfId="205"/>
    <cellStyle name="標準 69" xfId="206"/>
    <cellStyle name="標準 7" xfId="207"/>
    <cellStyle name="標準 70" xfId="208"/>
    <cellStyle name="標準 71" xfId="209"/>
    <cellStyle name="標準 72" xfId="210"/>
    <cellStyle name="標準 73" xfId="211"/>
    <cellStyle name="標準 74" xfId="212"/>
    <cellStyle name="標準 8" xfId="213"/>
    <cellStyle name="標準 9" xfId="214"/>
    <cellStyle name="標準(小数)" xfId="215"/>
    <cellStyle name="標準_060318【千葉市】技術提案書様式" xfId="220"/>
    <cellStyle name="標準_価格審査チェックシート040826 2" xfId="218"/>
    <cellStyle name="未定義" xfId="216"/>
    <cellStyle name="良い 2" xfId="217"/>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257175</xdr:colOff>
      <xdr:row>14</xdr:row>
      <xdr:rowOff>114300</xdr:rowOff>
    </xdr:from>
    <xdr:to>
      <xdr:col>9</xdr:col>
      <xdr:colOff>57150</xdr:colOff>
      <xdr:row>16</xdr:row>
      <xdr:rowOff>295275</xdr:rowOff>
    </xdr:to>
    <xdr:sp macro="" textlink="">
      <xdr:nvSpPr>
        <xdr:cNvPr id="2" name="テキスト ボックス 1">
          <a:extLst>
            <a:ext uri="{FF2B5EF4-FFF2-40B4-BE49-F238E27FC236}">
              <a16:creationId xmlns="" xmlns:a16="http://schemas.microsoft.com/office/drawing/2014/main" id="{00000000-0008-0000-0C00-000002000000}"/>
            </a:ext>
          </a:extLst>
        </xdr:cNvPr>
        <xdr:cNvSpPr txBox="1"/>
      </xdr:nvSpPr>
      <xdr:spPr>
        <a:xfrm>
          <a:off x="2771775" y="4419600"/>
          <a:ext cx="3514725" cy="8286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40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abSelected="1" view="pageBreakPreview" zoomScale="80" zoomScaleNormal="100" zoomScaleSheetLayoutView="80" workbookViewId="0">
      <selection activeCell="A5" sqref="A5:C5"/>
    </sheetView>
  </sheetViews>
  <sheetFormatPr defaultColWidth="9" defaultRowHeight="24" customHeight="1"/>
  <cols>
    <col min="1" max="1" width="6.375" style="2" customWidth="1"/>
    <col min="2" max="2" width="14.375" style="2" customWidth="1"/>
    <col min="3" max="3" width="66.5" style="2" customWidth="1"/>
    <col min="4" max="4" width="6.375" style="2" customWidth="1"/>
    <col min="5" max="16384" width="9" style="2"/>
  </cols>
  <sheetData>
    <row r="1" spans="1:4" ht="37.5" customHeight="1">
      <c r="A1" s="351"/>
      <c r="B1" s="351"/>
      <c r="C1" s="351"/>
    </row>
    <row r="2" spans="1:4" ht="37.5" customHeight="1">
      <c r="A2" s="351"/>
      <c r="B2" s="351"/>
      <c r="C2" s="351"/>
    </row>
    <row r="3" spans="1:4" ht="37.5" customHeight="1">
      <c r="A3" s="351"/>
      <c r="B3" s="351"/>
      <c r="C3" s="351"/>
    </row>
    <row r="4" spans="1:4" ht="37.5" customHeight="1">
      <c r="A4" s="984" t="s">
        <v>477</v>
      </c>
      <c r="B4" s="985"/>
      <c r="C4" s="985"/>
      <c r="D4" s="3"/>
    </row>
    <row r="5" spans="1:4" ht="37.5" customHeight="1">
      <c r="A5" s="984" t="s">
        <v>316</v>
      </c>
      <c r="B5" s="985"/>
      <c r="C5" s="985"/>
      <c r="D5" s="3"/>
    </row>
    <row r="6" spans="1:4" ht="37.5" customHeight="1">
      <c r="A6" s="985"/>
      <c r="B6" s="985"/>
      <c r="C6" s="985"/>
      <c r="D6" s="3"/>
    </row>
    <row r="7" spans="1:4" ht="37.5" customHeight="1">
      <c r="A7" s="648"/>
      <c r="B7" s="648"/>
      <c r="C7" s="648"/>
      <c r="D7" s="3"/>
    </row>
    <row r="8" spans="1:4" ht="37.5" customHeight="1">
      <c r="A8" s="985" t="s">
        <v>150</v>
      </c>
      <c r="B8" s="985"/>
      <c r="C8" s="985"/>
      <c r="D8" s="3"/>
    </row>
    <row r="9" spans="1:4" ht="37.5" customHeight="1">
      <c r="A9" s="985"/>
      <c r="B9" s="985"/>
      <c r="C9" s="985"/>
    </row>
    <row r="10" spans="1:4" ht="37.5" customHeight="1">
      <c r="A10" s="986" t="s">
        <v>438</v>
      </c>
      <c r="B10" s="986"/>
      <c r="C10" s="986"/>
      <c r="D10" s="206"/>
    </row>
    <row r="11" spans="1:4" ht="37.5" customHeight="1">
      <c r="A11" s="351"/>
      <c r="B11" s="351"/>
      <c r="C11" s="351"/>
    </row>
    <row r="12" spans="1:4" ht="37.5" customHeight="1">
      <c r="A12" s="351"/>
      <c r="B12" s="351"/>
      <c r="C12" s="351"/>
    </row>
    <row r="13" spans="1:4" ht="37.5" customHeight="1">
      <c r="A13" s="351"/>
      <c r="B13" s="351"/>
      <c r="C13" s="351"/>
    </row>
    <row r="14" spans="1:4" ht="37.5" customHeight="1">
      <c r="A14" s="351"/>
      <c r="B14" s="351"/>
      <c r="C14" s="351"/>
    </row>
    <row r="15" spans="1:4" ht="37.5" customHeight="1">
      <c r="A15" s="351"/>
      <c r="B15" s="351"/>
      <c r="C15" s="351"/>
    </row>
    <row r="16" spans="1:4" ht="29.25" customHeight="1">
      <c r="A16" s="351"/>
      <c r="B16" s="352" t="s">
        <v>15</v>
      </c>
      <c r="C16" s="353"/>
    </row>
  </sheetData>
  <mergeCells count="6">
    <mergeCell ref="A4:C4"/>
    <mergeCell ref="A5:C5"/>
    <mergeCell ref="A8:C8"/>
    <mergeCell ref="A10:C10"/>
    <mergeCell ref="A6:C6"/>
    <mergeCell ref="A9:C9"/>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0"/>
  <sheetViews>
    <sheetView zoomScale="75" zoomScaleNormal="75" workbookViewId="0">
      <selection activeCell="J26" sqref="J26"/>
    </sheetView>
  </sheetViews>
  <sheetFormatPr defaultRowHeight="30" customHeight="1"/>
  <cols>
    <col min="1" max="1" width="16.5" style="459" customWidth="1"/>
    <col min="2" max="2" width="4.75" style="459" customWidth="1"/>
    <col min="3" max="3" width="6.5" style="459" customWidth="1"/>
    <col min="4" max="4" width="9.625" style="460" customWidth="1"/>
    <col min="5" max="28" width="9.625" style="439" customWidth="1"/>
    <col min="29" max="29" width="12.625" style="439" customWidth="1"/>
    <col min="30" max="259" width="9" style="439"/>
    <col min="260" max="260" width="16.5" style="439" customWidth="1"/>
    <col min="261" max="261" width="4.75" style="439" customWidth="1"/>
    <col min="262" max="262" width="6.5" style="439" customWidth="1"/>
    <col min="263" max="284" width="9.625" style="439" customWidth="1"/>
    <col min="285" max="285" width="12.625" style="439" customWidth="1"/>
    <col min="286" max="515" width="9" style="439"/>
    <col min="516" max="516" width="16.5" style="439" customWidth="1"/>
    <col min="517" max="517" width="4.75" style="439" customWidth="1"/>
    <col min="518" max="518" width="6.5" style="439" customWidth="1"/>
    <col min="519" max="540" width="9.625" style="439" customWidth="1"/>
    <col min="541" max="541" width="12.625" style="439" customWidth="1"/>
    <col min="542" max="771" width="9" style="439"/>
    <col min="772" max="772" width="16.5" style="439" customWidth="1"/>
    <col min="773" max="773" width="4.75" style="439" customWidth="1"/>
    <col min="774" max="774" width="6.5" style="439" customWidth="1"/>
    <col min="775" max="796" width="9.625" style="439" customWidth="1"/>
    <col min="797" max="797" width="12.625" style="439" customWidth="1"/>
    <col min="798" max="1027" width="9" style="439"/>
    <col min="1028" max="1028" width="16.5" style="439" customWidth="1"/>
    <col min="1029" max="1029" width="4.75" style="439" customWidth="1"/>
    <col min="1030" max="1030" width="6.5" style="439" customWidth="1"/>
    <col min="1031" max="1052" width="9.625" style="439" customWidth="1"/>
    <col min="1053" max="1053" width="12.625" style="439" customWidth="1"/>
    <col min="1054" max="1283" width="9" style="439"/>
    <col min="1284" max="1284" width="16.5" style="439" customWidth="1"/>
    <col min="1285" max="1285" width="4.75" style="439" customWidth="1"/>
    <col min="1286" max="1286" width="6.5" style="439" customWidth="1"/>
    <col min="1287" max="1308" width="9.625" style="439" customWidth="1"/>
    <col min="1309" max="1309" width="12.625" style="439" customWidth="1"/>
    <col min="1310" max="1539" width="9" style="439"/>
    <col min="1540" max="1540" width="16.5" style="439" customWidth="1"/>
    <col min="1541" max="1541" width="4.75" style="439" customWidth="1"/>
    <col min="1542" max="1542" width="6.5" style="439" customWidth="1"/>
    <col min="1543" max="1564" width="9.625" style="439" customWidth="1"/>
    <col min="1565" max="1565" width="12.625" style="439" customWidth="1"/>
    <col min="1566" max="1795" width="9" style="439"/>
    <col min="1796" max="1796" width="16.5" style="439" customWidth="1"/>
    <col min="1797" max="1797" width="4.75" style="439" customWidth="1"/>
    <col min="1798" max="1798" width="6.5" style="439" customWidth="1"/>
    <col min="1799" max="1820" width="9.625" style="439" customWidth="1"/>
    <col min="1821" max="1821" width="12.625" style="439" customWidth="1"/>
    <col min="1822" max="2051" width="9" style="439"/>
    <col min="2052" max="2052" width="16.5" style="439" customWidth="1"/>
    <col min="2053" max="2053" width="4.75" style="439" customWidth="1"/>
    <col min="2054" max="2054" width="6.5" style="439" customWidth="1"/>
    <col min="2055" max="2076" width="9.625" style="439" customWidth="1"/>
    <col min="2077" max="2077" width="12.625" style="439" customWidth="1"/>
    <col min="2078" max="2307" width="9" style="439"/>
    <col min="2308" max="2308" width="16.5" style="439" customWidth="1"/>
    <col min="2309" max="2309" width="4.75" style="439" customWidth="1"/>
    <col min="2310" max="2310" width="6.5" style="439" customWidth="1"/>
    <col min="2311" max="2332" width="9.625" style="439" customWidth="1"/>
    <col min="2333" max="2333" width="12.625" style="439" customWidth="1"/>
    <col min="2334" max="2563" width="9" style="439"/>
    <col min="2564" max="2564" width="16.5" style="439" customWidth="1"/>
    <col min="2565" max="2565" width="4.75" style="439" customWidth="1"/>
    <col min="2566" max="2566" width="6.5" style="439" customWidth="1"/>
    <col min="2567" max="2588" width="9.625" style="439" customWidth="1"/>
    <col min="2589" max="2589" width="12.625" style="439" customWidth="1"/>
    <col min="2590" max="2819" width="9" style="439"/>
    <col min="2820" max="2820" width="16.5" style="439" customWidth="1"/>
    <col min="2821" max="2821" width="4.75" style="439" customWidth="1"/>
    <col min="2822" max="2822" width="6.5" style="439" customWidth="1"/>
    <col min="2823" max="2844" width="9.625" style="439" customWidth="1"/>
    <col min="2845" max="2845" width="12.625" style="439" customWidth="1"/>
    <col min="2846" max="3075" width="9" style="439"/>
    <col min="3076" max="3076" width="16.5" style="439" customWidth="1"/>
    <col min="3077" max="3077" width="4.75" style="439" customWidth="1"/>
    <col min="3078" max="3078" width="6.5" style="439" customWidth="1"/>
    <col min="3079" max="3100" width="9.625" style="439" customWidth="1"/>
    <col min="3101" max="3101" width="12.625" style="439" customWidth="1"/>
    <col min="3102" max="3331" width="9" style="439"/>
    <col min="3332" max="3332" width="16.5" style="439" customWidth="1"/>
    <col min="3333" max="3333" width="4.75" style="439" customWidth="1"/>
    <col min="3334" max="3334" width="6.5" style="439" customWidth="1"/>
    <col min="3335" max="3356" width="9.625" style="439" customWidth="1"/>
    <col min="3357" max="3357" width="12.625" style="439" customWidth="1"/>
    <col min="3358" max="3587" width="9" style="439"/>
    <col min="3588" max="3588" width="16.5" style="439" customWidth="1"/>
    <col min="3589" max="3589" width="4.75" style="439" customWidth="1"/>
    <col min="3590" max="3590" width="6.5" style="439" customWidth="1"/>
    <col min="3591" max="3612" width="9.625" style="439" customWidth="1"/>
    <col min="3613" max="3613" width="12.625" style="439" customWidth="1"/>
    <col min="3614" max="3843" width="9" style="439"/>
    <col min="3844" max="3844" width="16.5" style="439" customWidth="1"/>
    <col min="3845" max="3845" width="4.75" style="439" customWidth="1"/>
    <col min="3846" max="3846" width="6.5" style="439" customWidth="1"/>
    <col min="3847" max="3868" width="9.625" style="439" customWidth="1"/>
    <col min="3869" max="3869" width="12.625" style="439" customWidth="1"/>
    <col min="3870" max="4099" width="9" style="439"/>
    <col min="4100" max="4100" width="16.5" style="439" customWidth="1"/>
    <col min="4101" max="4101" width="4.75" style="439" customWidth="1"/>
    <col min="4102" max="4102" width="6.5" style="439" customWidth="1"/>
    <col min="4103" max="4124" width="9.625" style="439" customWidth="1"/>
    <col min="4125" max="4125" width="12.625" style="439" customWidth="1"/>
    <col min="4126" max="4355" width="9" style="439"/>
    <col min="4356" max="4356" width="16.5" style="439" customWidth="1"/>
    <col min="4357" max="4357" width="4.75" style="439" customWidth="1"/>
    <col min="4358" max="4358" width="6.5" style="439" customWidth="1"/>
    <col min="4359" max="4380" width="9.625" style="439" customWidth="1"/>
    <col min="4381" max="4381" width="12.625" style="439" customWidth="1"/>
    <col min="4382" max="4611" width="9" style="439"/>
    <col min="4612" max="4612" width="16.5" style="439" customWidth="1"/>
    <col min="4613" max="4613" width="4.75" style="439" customWidth="1"/>
    <col min="4614" max="4614" width="6.5" style="439" customWidth="1"/>
    <col min="4615" max="4636" width="9.625" style="439" customWidth="1"/>
    <col min="4637" max="4637" width="12.625" style="439" customWidth="1"/>
    <col min="4638" max="4867" width="9" style="439"/>
    <col min="4868" max="4868" width="16.5" style="439" customWidth="1"/>
    <col min="4869" max="4869" width="4.75" style="439" customWidth="1"/>
    <col min="4870" max="4870" width="6.5" style="439" customWidth="1"/>
    <col min="4871" max="4892" width="9.625" style="439" customWidth="1"/>
    <col min="4893" max="4893" width="12.625" style="439" customWidth="1"/>
    <col min="4894" max="5123" width="9" style="439"/>
    <col min="5124" max="5124" width="16.5" style="439" customWidth="1"/>
    <col min="5125" max="5125" width="4.75" style="439" customWidth="1"/>
    <col min="5126" max="5126" width="6.5" style="439" customWidth="1"/>
    <col min="5127" max="5148" width="9.625" style="439" customWidth="1"/>
    <col min="5149" max="5149" width="12.625" style="439" customWidth="1"/>
    <col min="5150" max="5379" width="9" style="439"/>
    <col min="5380" max="5380" width="16.5" style="439" customWidth="1"/>
    <col min="5381" max="5381" width="4.75" style="439" customWidth="1"/>
    <col min="5382" max="5382" width="6.5" style="439" customWidth="1"/>
    <col min="5383" max="5404" width="9.625" style="439" customWidth="1"/>
    <col min="5405" max="5405" width="12.625" style="439" customWidth="1"/>
    <col min="5406" max="5635" width="9" style="439"/>
    <col min="5636" max="5636" width="16.5" style="439" customWidth="1"/>
    <col min="5637" max="5637" width="4.75" style="439" customWidth="1"/>
    <col min="5638" max="5638" width="6.5" style="439" customWidth="1"/>
    <col min="5639" max="5660" width="9.625" style="439" customWidth="1"/>
    <col min="5661" max="5661" width="12.625" style="439" customWidth="1"/>
    <col min="5662" max="5891" width="9" style="439"/>
    <col min="5892" max="5892" width="16.5" style="439" customWidth="1"/>
    <col min="5893" max="5893" width="4.75" style="439" customWidth="1"/>
    <col min="5894" max="5894" width="6.5" style="439" customWidth="1"/>
    <col min="5895" max="5916" width="9.625" style="439" customWidth="1"/>
    <col min="5917" max="5917" width="12.625" style="439" customWidth="1"/>
    <col min="5918" max="6147" width="9" style="439"/>
    <col min="6148" max="6148" width="16.5" style="439" customWidth="1"/>
    <col min="6149" max="6149" width="4.75" style="439" customWidth="1"/>
    <col min="6150" max="6150" width="6.5" style="439" customWidth="1"/>
    <col min="6151" max="6172" width="9.625" style="439" customWidth="1"/>
    <col min="6173" max="6173" width="12.625" style="439" customWidth="1"/>
    <col min="6174" max="6403" width="9" style="439"/>
    <col min="6404" max="6404" width="16.5" style="439" customWidth="1"/>
    <col min="6405" max="6405" width="4.75" style="439" customWidth="1"/>
    <col min="6406" max="6406" width="6.5" style="439" customWidth="1"/>
    <col min="6407" max="6428" width="9.625" style="439" customWidth="1"/>
    <col min="6429" max="6429" width="12.625" style="439" customWidth="1"/>
    <col min="6430" max="6659" width="9" style="439"/>
    <col min="6660" max="6660" width="16.5" style="439" customWidth="1"/>
    <col min="6661" max="6661" width="4.75" style="439" customWidth="1"/>
    <col min="6662" max="6662" width="6.5" style="439" customWidth="1"/>
    <col min="6663" max="6684" width="9.625" style="439" customWidth="1"/>
    <col min="6685" max="6685" width="12.625" style="439" customWidth="1"/>
    <col min="6686" max="6915" width="9" style="439"/>
    <col min="6916" max="6916" width="16.5" style="439" customWidth="1"/>
    <col min="6917" max="6917" width="4.75" style="439" customWidth="1"/>
    <col min="6918" max="6918" width="6.5" style="439" customWidth="1"/>
    <col min="6919" max="6940" width="9.625" style="439" customWidth="1"/>
    <col min="6941" max="6941" width="12.625" style="439" customWidth="1"/>
    <col min="6942" max="7171" width="9" style="439"/>
    <col min="7172" max="7172" width="16.5" style="439" customWidth="1"/>
    <col min="7173" max="7173" width="4.75" style="439" customWidth="1"/>
    <col min="7174" max="7174" width="6.5" style="439" customWidth="1"/>
    <col min="7175" max="7196" width="9.625" style="439" customWidth="1"/>
    <col min="7197" max="7197" width="12.625" style="439" customWidth="1"/>
    <col min="7198" max="7427" width="9" style="439"/>
    <col min="7428" max="7428" width="16.5" style="439" customWidth="1"/>
    <col min="7429" max="7429" width="4.75" style="439" customWidth="1"/>
    <col min="7430" max="7430" width="6.5" style="439" customWidth="1"/>
    <col min="7431" max="7452" width="9.625" style="439" customWidth="1"/>
    <col min="7453" max="7453" width="12.625" style="439" customWidth="1"/>
    <col min="7454" max="7683" width="9" style="439"/>
    <col min="7684" max="7684" width="16.5" style="439" customWidth="1"/>
    <col min="7685" max="7685" width="4.75" style="439" customWidth="1"/>
    <col min="7686" max="7686" width="6.5" style="439" customWidth="1"/>
    <col min="7687" max="7708" width="9.625" style="439" customWidth="1"/>
    <col min="7709" max="7709" width="12.625" style="439" customWidth="1"/>
    <col min="7710" max="7939" width="9" style="439"/>
    <col min="7940" max="7940" width="16.5" style="439" customWidth="1"/>
    <col min="7941" max="7941" width="4.75" style="439" customWidth="1"/>
    <col min="7942" max="7942" width="6.5" style="439" customWidth="1"/>
    <col min="7943" max="7964" width="9.625" style="439" customWidth="1"/>
    <col min="7965" max="7965" width="12.625" style="439" customWidth="1"/>
    <col min="7966" max="8195" width="9" style="439"/>
    <col min="8196" max="8196" width="16.5" style="439" customWidth="1"/>
    <col min="8197" max="8197" width="4.75" style="439" customWidth="1"/>
    <col min="8198" max="8198" width="6.5" style="439" customWidth="1"/>
    <col min="8199" max="8220" width="9.625" style="439" customWidth="1"/>
    <col min="8221" max="8221" width="12.625" style="439" customWidth="1"/>
    <col min="8222" max="8451" width="9" style="439"/>
    <col min="8452" max="8452" width="16.5" style="439" customWidth="1"/>
    <col min="8453" max="8453" width="4.75" style="439" customWidth="1"/>
    <col min="8454" max="8454" width="6.5" style="439" customWidth="1"/>
    <col min="8455" max="8476" width="9.625" style="439" customWidth="1"/>
    <col min="8477" max="8477" width="12.625" style="439" customWidth="1"/>
    <col min="8478" max="8707" width="9" style="439"/>
    <col min="8708" max="8708" width="16.5" style="439" customWidth="1"/>
    <col min="8709" max="8709" width="4.75" style="439" customWidth="1"/>
    <col min="8710" max="8710" width="6.5" style="439" customWidth="1"/>
    <col min="8711" max="8732" width="9.625" style="439" customWidth="1"/>
    <col min="8733" max="8733" width="12.625" style="439" customWidth="1"/>
    <col min="8734" max="8963" width="9" style="439"/>
    <col min="8964" max="8964" width="16.5" style="439" customWidth="1"/>
    <col min="8965" max="8965" width="4.75" style="439" customWidth="1"/>
    <col min="8966" max="8966" width="6.5" style="439" customWidth="1"/>
    <col min="8967" max="8988" width="9.625" style="439" customWidth="1"/>
    <col min="8989" max="8989" width="12.625" style="439" customWidth="1"/>
    <col min="8990" max="9219" width="9" style="439"/>
    <col min="9220" max="9220" width="16.5" style="439" customWidth="1"/>
    <col min="9221" max="9221" width="4.75" style="439" customWidth="1"/>
    <col min="9222" max="9222" width="6.5" style="439" customWidth="1"/>
    <col min="9223" max="9244" width="9.625" style="439" customWidth="1"/>
    <col min="9245" max="9245" width="12.625" style="439" customWidth="1"/>
    <col min="9246" max="9475" width="9" style="439"/>
    <col min="9476" max="9476" width="16.5" style="439" customWidth="1"/>
    <col min="9477" max="9477" width="4.75" style="439" customWidth="1"/>
    <col min="9478" max="9478" width="6.5" style="439" customWidth="1"/>
    <col min="9479" max="9500" width="9.625" style="439" customWidth="1"/>
    <col min="9501" max="9501" width="12.625" style="439" customWidth="1"/>
    <col min="9502" max="9731" width="9" style="439"/>
    <col min="9732" max="9732" width="16.5" style="439" customWidth="1"/>
    <col min="9733" max="9733" width="4.75" style="439" customWidth="1"/>
    <col min="9734" max="9734" width="6.5" style="439" customWidth="1"/>
    <col min="9735" max="9756" width="9.625" style="439" customWidth="1"/>
    <col min="9757" max="9757" width="12.625" style="439" customWidth="1"/>
    <col min="9758" max="9987" width="9" style="439"/>
    <col min="9988" max="9988" width="16.5" style="439" customWidth="1"/>
    <col min="9989" max="9989" width="4.75" style="439" customWidth="1"/>
    <col min="9990" max="9990" width="6.5" style="439" customWidth="1"/>
    <col min="9991" max="10012" width="9.625" style="439" customWidth="1"/>
    <col min="10013" max="10013" width="12.625" style="439" customWidth="1"/>
    <col min="10014" max="10243" width="9" style="439"/>
    <col min="10244" max="10244" width="16.5" style="439" customWidth="1"/>
    <col min="10245" max="10245" width="4.75" style="439" customWidth="1"/>
    <col min="10246" max="10246" width="6.5" style="439" customWidth="1"/>
    <col min="10247" max="10268" width="9.625" style="439" customWidth="1"/>
    <col min="10269" max="10269" width="12.625" style="439" customWidth="1"/>
    <col min="10270" max="10499" width="9" style="439"/>
    <col min="10500" max="10500" width="16.5" style="439" customWidth="1"/>
    <col min="10501" max="10501" width="4.75" style="439" customWidth="1"/>
    <col min="10502" max="10502" width="6.5" style="439" customWidth="1"/>
    <col min="10503" max="10524" width="9.625" style="439" customWidth="1"/>
    <col min="10525" max="10525" width="12.625" style="439" customWidth="1"/>
    <col min="10526" max="10755" width="9" style="439"/>
    <col min="10756" max="10756" width="16.5" style="439" customWidth="1"/>
    <col min="10757" max="10757" width="4.75" style="439" customWidth="1"/>
    <col min="10758" max="10758" width="6.5" style="439" customWidth="1"/>
    <col min="10759" max="10780" width="9.625" style="439" customWidth="1"/>
    <col min="10781" max="10781" width="12.625" style="439" customWidth="1"/>
    <col min="10782" max="11011" width="9" style="439"/>
    <col min="11012" max="11012" width="16.5" style="439" customWidth="1"/>
    <col min="11013" max="11013" width="4.75" style="439" customWidth="1"/>
    <col min="11014" max="11014" width="6.5" style="439" customWidth="1"/>
    <col min="11015" max="11036" width="9.625" style="439" customWidth="1"/>
    <col min="11037" max="11037" width="12.625" style="439" customWidth="1"/>
    <col min="11038" max="11267" width="9" style="439"/>
    <col min="11268" max="11268" width="16.5" style="439" customWidth="1"/>
    <col min="11269" max="11269" width="4.75" style="439" customWidth="1"/>
    <col min="11270" max="11270" width="6.5" style="439" customWidth="1"/>
    <col min="11271" max="11292" width="9.625" style="439" customWidth="1"/>
    <col min="11293" max="11293" width="12.625" style="439" customWidth="1"/>
    <col min="11294" max="11523" width="9" style="439"/>
    <col min="11524" max="11524" width="16.5" style="439" customWidth="1"/>
    <col min="11525" max="11525" width="4.75" style="439" customWidth="1"/>
    <col min="11526" max="11526" width="6.5" style="439" customWidth="1"/>
    <col min="11527" max="11548" width="9.625" style="439" customWidth="1"/>
    <col min="11549" max="11549" width="12.625" style="439" customWidth="1"/>
    <col min="11550" max="11779" width="9" style="439"/>
    <col min="11780" max="11780" width="16.5" style="439" customWidth="1"/>
    <col min="11781" max="11781" width="4.75" style="439" customWidth="1"/>
    <col min="11782" max="11782" width="6.5" style="439" customWidth="1"/>
    <col min="11783" max="11804" width="9.625" style="439" customWidth="1"/>
    <col min="11805" max="11805" width="12.625" style="439" customWidth="1"/>
    <col min="11806" max="12035" width="9" style="439"/>
    <col min="12036" max="12036" width="16.5" style="439" customWidth="1"/>
    <col min="12037" max="12037" width="4.75" style="439" customWidth="1"/>
    <col min="12038" max="12038" width="6.5" style="439" customWidth="1"/>
    <col min="12039" max="12060" width="9.625" style="439" customWidth="1"/>
    <col min="12061" max="12061" width="12.625" style="439" customWidth="1"/>
    <col min="12062" max="12291" width="9" style="439"/>
    <col min="12292" max="12292" width="16.5" style="439" customWidth="1"/>
    <col min="12293" max="12293" width="4.75" style="439" customWidth="1"/>
    <col min="12294" max="12294" width="6.5" style="439" customWidth="1"/>
    <col min="12295" max="12316" width="9.625" style="439" customWidth="1"/>
    <col min="12317" max="12317" width="12.625" style="439" customWidth="1"/>
    <col min="12318" max="12547" width="9" style="439"/>
    <col min="12548" max="12548" width="16.5" style="439" customWidth="1"/>
    <col min="12549" max="12549" width="4.75" style="439" customWidth="1"/>
    <col min="12550" max="12550" width="6.5" style="439" customWidth="1"/>
    <col min="12551" max="12572" width="9.625" style="439" customWidth="1"/>
    <col min="12573" max="12573" width="12.625" style="439" customWidth="1"/>
    <col min="12574" max="12803" width="9" style="439"/>
    <col min="12804" max="12804" width="16.5" style="439" customWidth="1"/>
    <col min="12805" max="12805" width="4.75" style="439" customWidth="1"/>
    <col min="12806" max="12806" width="6.5" style="439" customWidth="1"/>
    <col min="12807" max="12828" width="9.625" style="439" customWidth="1"/>
    <col min="12829" max="12829" width="12.625" style="439" customWidth="1"/>
    <col min="12830" max="13059" width="9" style="439"/>
    <col min="13060" max="13060" width="16.5" style="439" customWidth="1"/>
    <col min="13061" max="13061" width="4.75" style="439" customWidth="1"/>
    <col min="13062" max="13062" width="6.5" style="439" customWidth="1"/>
    <col min="13063" max="13084" width="9.625" style="439" customWidth="1"/>
    <col min="13085" max="13085" width="12.625" style="439" customWidth="1"/>
    <col min="13086" max="13315" width="9" style="439"/>
    <col min="13316" max="13316" width="16.5" style="439" customWidth="1"/>
    <col min="13317" max="13317" width="4.75" style="439" customWidth="1"/>
    <col min="13318" max="13318" width="6.5" style="439" customWidth="1"/>
    <col min="13319" max="13340" width="9.625" style="439" customWidth="1"/>
    <col min="13341" max="13341" width="12.625" style="439" customWidth="1"/>
    <col min="13342" max="13571" width="9" style="439"/>
    <col min="13572" max="13572" width="16.5" style="439" customWidth="1"/>
    <col min="13573" max="13573" width="4.75" style="439" customWidth="1"/>
    <col min="13574" max="13574" width="6.5" style="439" customWidth="1"/>
    <col min="13575" max="13596" width="9.625" style="439" customWidth="1"/>
    <col min="13597" max="13597" width="12.625" style="439" customWidth="1"/>
    <col min="13598" max="13827" width="9" style="439"/>
    <col min="13828" max="13828" width="16.5" style="439" customWidth="1"/>
    <col min="13829" max="13829" width="4.75" style="439" customWidth="1"/>
    <col min="13830" max="13830" width="6.5" style="439" customWidth="1"/>
    <col min="13831" max="13852" width="9.625" style="439" customWidth="1"/>
    <col min="13853" max="13853" width="12.625" style="439" customWidth="1"/>
    <col min="13854" max="14083" width="9" style="439"/>
    <col min="14084" max="14084" width="16.5" style="439" customWidth="1"/>
    <col min="14085" max="14085" width="4.75" style="439" customWidth="1"/>
    <col min="14086" max="14086" width="6.5" style="439" customWidth="1"/>
    <col min="14087" max="14108" width="9.625" style="439" customWidth="1"/>
    <col min="14109" max="14109" width="12.625" style="439" customWidth="1"/>
    <col min="14110" max="14339" width="9" style="439"/>
    <col min="14340" max="14340" width="16.5" style="439" customWidth="1"/>
    <col min="14341" max="14341" width="4.75" style="439" customWidth="1"/>
    <col min="14342" max="14342" width="6.5" style="439" customWidth="1"/>
    <col min="14343" max="14364" width="9.625" style="439" customWidth="1"/>
    <col min="14365" max="14365" width="12.625" style="439" customWidth="1"/>
    <col min="14366" max="14595" width="9" style="439"/>
    <col min="14596" max="14596" width="16.5" style="439" customWidth="1"/>
    <col min="14597" max="14597" width="4.75" style="439" customWidth="1"/>
    <col min="14598" max="14598" width="6.5" style="439" customWidth="1"/>
    <col min="14599" max="14620" width="9.625" style="439" customWidth="1"/>
    <col min="14621" max="14621" width="12.625" style="439" customWidth="1"/>
    <col min="14622" max="14851" width="9" style="439"/>
    <col min="14852" max="14852" width="16.5" style="439" customWidth="1"/>
    <col min="14853" max="14853" width="4.75" style="439" customWidth="1"/>
    <col min="14854" max="14854" width="6.5" style="439" customWidth="1"/>
    <col min="14855" max="14876" width="9.625" style="439" customWidth="1"/>
    <col min="14877" max="14877" width="12.625" style="439" customWidth="1"/>
    <col min="14878" max="15107" width="9" style="439"/>
    <col min="15108" max="15108" width="16.5" style="439" customWidth="1"/>
    <col min="15109" max="15109" width="4.75" style="439" customWidth="1"/>
    <col min="15110" max="15110" width="6.5" style="439" customWidth="1"/>
    <col min="15111" max="15132" width="9.625" style="439" customWidth="1"/>
    <col min="15133" max="15133" width="12.625" style="439" customWidth="1"/>
    <col min="15134" max="15363" width="9" style="439"/>
    <col min="15364" max="15364" width="16.5" style="439" customWidth="1"/>
    <col min="15365" max="15365" width="4.75" style="439" customWidth="1"/>
    <col min="15366" max="15366" width="6.5" style="439" customWidth="1"/>
    <col min="15367" max="15388" width="9.625" style="439" customWidth="1"/>
    <col min="15389" max="15389" width="12.625" style="439" customWidth="1"/>
    <col min="15390" max="15619" width="9" style="439"/>
    <col min="15620" max="15620" width="16.5" style="439" customWidth="1"/>
    <col min="15621" max="15621" width="4.75" style="439" customWidth="1"/>
    <col min="15622" max="15622" width="6.5" style="439" customWidth="1"/>
    <col min="15623" max="15644" width="9.625" style="439" customWidth="1"/>
    <col min="15645" max="15645" width="12.625" style="439" customWidth="1"/>
    <col min="15646" max="15875" width="9" style="439"/>
    <col min="15876" max="15876" width="16.5" style="439" customWidth="1"/>
    <col min="15877" max="15877" width="4.75" style="439" customWidth="1"/>
    <col min="15878" max="15878" width="6.5" style="439" customWidth="1"/>
    <col min="15879" max="15900" width="9.625" style="439" customWidth="1"/>
    <col min="15901" max="15901" width="12.625" style="439" customWidth="1"/>
    <col min="15902" max="16131" width="9" style="439"/>
    <col min="16132" max="16132" width="16.5" style="439" customWidth="1"/>
    <col min="16133" max="16133" width="4.75" style="439" customWidth="1"/>
    <col min="16134" max="16134" width="6.5" style="439" customWidth="1"/>
    <col min="16135" max="16156" width="9.625" style="439" customWidth="1"/>
    <col min="16157" max="16157" width="12.625" style="439" customWidth="1"/>
    <col min="16158" max="16384" width="9" style="439"/>
  </cols>
  <sheetData>
    <row r="1" spans="1:27" s="435" customFormat="1" ht="21" customHeight="1">
      <c r="A1" s="1066" t="s">
        <v>225</v>
      </c>
      <c r="B1" s="1066"/>
      <c r="C1" s="1066"/>
      <c r="D1" s="1066"/>
      <c r="E1" s="1066"/>
      <c r="F1" s="1066"/>
      <c r="G1" s="1066"/>
      <c r="H1" s="1066"/>
      <c r="I1" s="1066"/>
      <c r="J1" s="1066"/>
      <c r="K1" s="1066"/>
      <c r="L1" s="1066"/>
      <c r="M1" s="1066"/>
      <c r="N1" s="1066"/>
      <c r="O1" s="1066"/>
      <c r="P1" s="1066"/>
      <c r="Q1" s="1066"/>
      <c r="R1" s="1066"/>
      <c r="S1" s="1066"/>
      <c r="T1" s="1066"/>
      <c r="U1" s="1066"/>
      <c r="V1" s="1066"/>
      <c r="W1" s="1066"/>
      <c r="X1" s="1066"/>
      <c r="Y1" s="1066"/>
      <c r="Z1" s="1066"/>
      <c r="AA1" s="1066"/>
    </row>
    <row r="2" spans="1:27" s="435" customFormat="1" ht="17.25" customHeight="1" thickBot="1">
      <c r="A2" s="436"/>
      <c r="B2" s="437"/>
      <c r="C2" s="437"/>
      <c r="D2" s="438"/>
      <c r="V2" s="1075" t="s">
        <v>213</v>
      </c>
      <c r="W2" s="1075"/>
      <c r="X2" s="1075"/>
      <c r="Y2" s="1075"/>
      <c r="Z2" s="1075"/>
      <c r="AA2" s="1075"/>
    </row>
    <row r="3" spans="1:27" ht="15.95" customHeight="1">
      <c r="A3" s="1076" t="s">
        <v>214</v>
      </c>
      <c r="B3" s="1077"/>
      <c r="C3" s="1078"/>
      <c r="D3" s="1088" t="s">
        <v>215</v>
      </c>
      <c r="E3" s="1089"/>
      <c r="F3" s="1089"/>
      <c r="G3" s="1089"/>
      <c r="H3" s="1089"/>
      <c r="I3" s="1089"/>
      <c r="J3" s="1089"/>
      <c r="K3" s="1089"/>
      <c r="L3" s="1089"/>
      <c r="M3" s="1089"/>
      <c r="N3" s="1089"/>
      <c r="O3" s="1089"/>
      <c r="P3" s="1089"/>
      <c r="Q3" s="1089"/>
      <c r="R3" s="1089"/>
      <c r="S3" s="1089"/>
      <c r="T3" s="1089"/>
      <c r="U3" s="1089"/>
      <c r="V3" s="1089"/>
      <c r="W3" s="1089"/>
      <c r="X3" s="1089"/>
      <c r="Y3" s="1089"/>
      <c r="Z3" s="1090"/>
      <c r="AA3" s="1082" t="s">
        <v>216</v>
      </c>
    </row>
    <row r="4" spans="1:27" ht="30" customHeight="1" thickBot="1">
      <c r="A4" s="1079"/>
      <c r="B4" s="1080"/>
      <c r="C4" s="1081"/>
      <c r="D4" s="440" t="s">
        <v>127</v>
      </c>
      <c r="E4" s="440" t="s">
        <v>128</v>
      </c>
      <c r="F4" s="440" t="s">
        <v>129</v>
      </c>
      <c r="G4" s="440" t="s">
        <v>130</v>
      </c>
      <c r="H4" s="440" t="s">
        <v>131</v>
      </c>
      <c r="I4" s="440" t="s">
        <v>132</v>
      </c>
      <c r="J4" s="440" t="s">
        <v>133</v>
      </c>
      <c r="K4" s="440" t="s">
        <v>134</v>
      </c>
      <c r="L4" s="440" t="s">
        <v>135</v>
      </c>
      <c r="M4" s="440" t="s">
        <v>136</v>
      </c>
      <c r="N4" s="440" t="s">
        <v>137</v>
      </c>
      <c r="O4" s="440" t="s">
        <v>138</v>
      </c>
      <c r="P4" s="440" t="s">
        <v>139</v>
      </c>
      <c r="Q4" s="440" t="s">
        <v>140</v>
      </c>
      <c r="R4" s="440" t="s">
        <v>141</v>
      </c>
      <c r="S4" s="440" t="s">
        <v>142</v>
      </c>
      <c r="T4" s="440" t="s">
        <v>143</v>
      </c>
      <c r="U4" s="440" t="s">
        <v>144</v>
      </c>
      <c r="V4" s="440" t="s">
        <v>145</v>
      </c>
      <c r="W4" s="467" t="s">
        <v>146</v>
      </c>
      <c r="X4" s="440" t="s">
        <v>147</v>
      </c>
      <c r="Y4" s="440" t="s">
        <v>148</v>
      </c>
      <c r="Z4" s="470" t="s">
        <v>149</v>
      </c>
      <c r="AA4" s="1083"/>
    </row>
    <row r="5" spans="1:27" ht="15.95" customHeight="1">
      <c r="A5" s="1084"/>
      <c r="B5" s="441" t="s">
        <v>217</v>
      </c>
      <c r="C5" s="442"/>
      <c r="D5" s="426"/>
      <c r="E5" s="443"/>
      <c r="F5" s="443"/>
      <c r="G5" s="443"/>
      <c r="H5" s="443"/>
      <c r="I5" s="443"/>
      <c r="J5" s="443"/>
      <c r="K5" s="443"/>
      <c r="L5" s="443"/>
      <c r="M5" s="443"/>
      <c r="N5" s="443"/>
      <c r="O5" s="443"/>
      <c r="P5" s="443"/>
      <c r="Q5" s="443"/>
      <c r="R5" s="443"/>
      <c r="S5" s="443"/>
      <c r="T5" s="443"/>
      <c r="U5" s="443"/>
      <c r="V5" s="443"/>
      <c r="W5" s="443"/>
      <c r="X5" s="469"/>
      <c r="Y5" s="469"/>
      <c r="Z5" s="462"/>
      <c r="AA5" s="444">
        <f>SUM(D5:Z5)</f>
        <v>0</v>
      </c>
    </row>
    <row r="6" spans="1:27" ht="15.95" customHeight="1">
      <c r="A6" s="1074"/>
      <c r="B6" s="445" t="s">
        <v>218</v>
      </c>
      <c r="C6" s="446"/>
      <c r="D6" s="430"/>
      <c r="E6" s="447"/>
      <c r="F6" s="447"/>
      <c r="G6" s="447"/>
      <c r="H6" s="447"/>
      <c r="I6" s="447"/>
      <c r="J6" s="447"/>
      <c r="K6" s="447"/>
      <c r="L6" s="447"/>
      <c r="M6" s="447"/>
      <c r="N6" s="447"/>
      <c r="O6" s="447"/>
      <c r="P6" s="447"/>
      <c r="Q6" s="447"/>
      <c r="R6" s="447"/>
      <c r="S6" s="447"/>
      <c r="T6" s="447"/>
      <c r="U6" s="447"/>
      <c r="V6" s="447"/>
      <c r="W6" s="447"/>
      <c r="X6" s="447"/>
      <c r="Y6" s="447"/>
      <c r="Z6" s="463"/>
      <c r="AA6" s="448">
        <f t="shared" ref="AA6:AA50" si="0">SUM(D6:Z6)</f>
        <v>0</v>
      </c>
    </row>
    <row r="7" spans="1:27" ht="15.95" customHeight="1">
      <c r="A7" s="1073"/>
      <c r="B7" s="449" t="s">
        <v>217</v>
      </c>
      <c r="C7" s="450"/>
      <c r="D7" s="451"/>
      <c r="E7" s="452"/>
      <c r="F7" s="452"/>
      <c r="G7" s="452"/>
      <c r="H7" s="452"/>
      <c r="I7" s="452"/>
      <c r="J7" s="452"/>
      <c r="K7" s="452"/>
      <c r="L7" s="452"/>
      <c r="M7" s="452"/>
      <c r="N7" s="452"/>
      <c r="O7" s="452"/>
      <c r="P7" s="452"/>
      <c r="Q7" s="452"/>
      <c r="R7" s="452"/>
      <c r="S7" s="452"/>
      <c r="T7" s="452"/>
      <c r="U7" s="452"/>
      <c r="V7" s="452"/>
      <c r="W7" s="452"/>
      <c r="X7" s="452"/>
      <c r="Y7" s="452"/>
      <c r="Z7" s="464"/>
      <c r="AA7" s="453">
        <f t="shared" si="0"/>
        <v>0</v>
      </c>
    </row>
    <row r="8" spans="1:27" ht="15.95" customHeight="1">
      <c r="A8" s="1074"/>
      <c r="B8" s="445" t="s">
        <v>218</v>
      </c>
      <c r="C8" s="446"/>
      <c r="D8" s="430"/>
      <c r="E8" s="447"/>
      <c r="F8" s="447"/>
      <c r="G8" s="447"/>
      <c r="H8" s="447"/>
      <c r="I8" s="447"/>
      <c r="J8" s="447"/>
      <c r="K8" s="447"/>
      <c r="L8" s="447"/>
      <c r="M8" s="447"/>
      <c r="N8" s="447"/>
      <c r="O8" s="447"/>
      <c r="P8" s="447"/>
      <c r="Q8" s="447"/>
      <c r="R8" s="447"/>
      <c r="S8" s="447"/>
      <c r="T8" s="447"/>
      <c r="U8" s="447"/>
      <c r="V8" s="447"/>
      <c r="W8" s="447"/>
      <c r="X8" s="447"/>
      <c r="Y8" s="447"/>
      <c r="Z8" s="463"/>
      <c r="AA8" s="448">
        <f t="shared" si="0"/>
        <v>0</v>
      </c>
    </row>
    <row r="9" spans="1:27" ht="15.95" customHeight="1">
      <c r="A9" s="1073"/>
      <c r="B9" s="449" t="s">
        <v>217</v>
      </c>
      <c r="C9" s="450"/>
      <c r="D9" s="451"/>
      <c r="E9" s="452"/>
      <c r="F9" s="452"/>
      <c r="G9" s="452"/>
      <c r="H9" s="452"/>
      <c r="I9" s="452"/>
      <c r="J9" s="452"/>
      <c r="K9" s="452"/>
      <c r="L9" s="452"/>
      <c r="M9" s="452"/>
      <c r="N9" s="452"/>
      <c r="O9" s="452"/>
      <c r="P9" s="452"/>
      <c r="Q9" s="452"/>
      <c r="R9" s="452"/>
      <c r="S9" s="452"/>
      <c r="T9" s="452"/>
      <c r="U9" s="452"/>
      <c r="V9" s="452"/>
      <c r="W9" s="452"/>
      <c r="X9" s="452"/>
      <c r="Y9" s="452"/>
      <c r="Z9" s="464"/>
      <c r="AA9" s="453">
        <f t="shared" si="0"/>
        <v>0</v>
      </c>
    </row>
    <row r="10" spans="1:27" ht="15.95" customHeight="1">
      <c r="A10" s="1074"/>
      <c r="B10" s="445" t="s">
        <v>218</v>
      </c>
      <c r="C10" s="446"/>
      <c r="D10" s="430"/>
      <c r="E10" s="447"/>
      <c r="F10" s="447"/>
      <c r="G10" s="447"/>
      <c r="H10" s="447"/>
      <c r="I10" s="447"/>
      <c r="J10" s="447"/>
      <c r="K10" s="447"/>
      <c r="L10" s="447"/>
      <c r="M10" s="447"/>
      <c r="N10" s="447"/>
      <c r="O10" s="447"/>
      <c r="P10" s="447"/>
      <c r="Q10" s="447"/>
      <c r="R10" s="447"/>
      <c r="S10" s="447"/>
      <c r="T10" s="447"/>
      <c r="U10" s="447"/>
      <c r="V10" s="447"/>
      <c r="W10" s="447"/>
      <c r="X10" s="447"/>
      <c r="Y10" s="447"/>
      <c r="Z10" s="463"/>
      <c r="AA10" s="448">
        <f t="shared" si="0"/>
        <v>0</v>
      </c>
    </row>
    <row r="11" spans="1:27" ht="15.95" customHeight="1">
      <c r="A11" s="1073"/>
      <c r="B11" s="449" t="s">
        <v>217</v>
      </c>
      <c r="C11" s="450"/>
      <c r="D11" s="451"/>
      <c r="E11" s="452"/>
      <c r="F11" s="452"/>
      <c r="G11" s="452"/>
      <c r="H11" s="452"/>
      <c r="I11" s="452"/>
      <c r="J11" s="452"/>
      <c r="K11" s="452"/>
      <c r="L11" s="452"/>
      <c r="M11" s="452"/>
      <c r="N11" s="452"/>
      <c r="O11" s="452"/>
      <c r="P11" s="452"/>
      <c r="Q11" s="452"/>
      <c r="R11" s="452"/>
      <c r="S11" s="452"/>
      <c r="T11" s="452"/>
      <c r="U11" s="452"/>
      <c r="V11" s="452"/>
      <c r="W11" s="452"/>
      <c r="X11" s="452"/>
      <c r="Y11" s="452"/>
      <c r="Z11" s="464"/>
      <c r="AA11" s="453">
        <f t="shared" si="0"/>
        <v>0</v>
      </c>
    </row>
    <row r="12" spans="1:27" ht="15.95" customHeight="1">
      <c r="A12" s="1074"/>
      <c r="B12" s="445" t="s">
        <v>218</v>
      </c>
      <c r="C12" s="446"/>
      <c r="D12" s="430"/>
      <c r="E12" s="447"/>
      <c r="F12" s="447"/>
      <c r="G12" s="447"/>
      <c r="H12" s="447"/>
      <c r="I12" s="447"/>
      <c r="J12" s="447"/>
      <c r="K12" s="447"/>
      <c r="L12" s="447"/>
      <c r="M12" s="447"/>
      <c r="N12" s="447"/>
      <c r="O12" s="447"/>
      <c r="P12" s="447"/>
      <c r="Q12" s="447"/>
      <c r="R12" s="447"/>
      <c r="S12" s="447"/>
      <c r="T12" s="447"/>
      <c r="U12" s="447"/>
      <c r="V12" s="447"/>
      <c r="W12" s="447"/>
      <c r="X12" s="447"/>
      <c r="Y12" s="447"/>
      <c r="Z12" s="463"/>
      <c r="AA12" s="448">
        <f t="shared" si="0"/>
        <v>0</v>
      </c>
    </row>
    <row r="13" spans="1:27" ht="15.95" customHeight="1">
      <c r="A13" s="1073"/>
      <c r="B13" s="449" t="s">
        <v>217</v>
      </c>
      <c r="C13" s="450"/>
      <c r="D13" s="451"/>
      <c r="E13" s="452"/>
      <c r="F13" s="452"/>
      <c r="G13" s="452"/>
      <c r="H13" s="452"/>
      <c r="I13" s="452"/>
      <c r="J13" s="452"/>
      <c r="K13" s="452"/>
      <c r="L13" s="452"/>
      <c r="M13" s="452"/>
      <c r="N13" s="452"/>
      <c r="O13" s="452"/>
      <c r="P13" s="452"/>
      <c r="Q13" s="452"/>
      <c r="R13" s="452"/>
      <c r="S13" s="452"/>
      <c r="T13" s="452"/>
      <c r="U13" s="452"/>
      <c r="V13" s="452"/>
      <c r="W13" s="452"/>
      <c r="X13" s="452"/>
      <c r="Y13" s="452"/>
      <c r="Z13" s="464"/>
      <c r="AA13" s="453">
        <f t="shared" si="0"/>
        <v>0</v>
      </c>
    </row>
    <row r="14" spans="1:27" ht="15.95" customHeight="1">
      <c r="A14" s="1074"/>
      <c r="B14" s="445" t="s">
        <v>218</v>
      </c>
      <c r="C14" s="446"/>
      <c r="D14" s="430"/>
      <c r="E14" s="447"/>
      <c r="F14" s="447"/>
      <c r="G14" s="447"/>
      <c r="H14" s="447"/>
      <c r="I14" s="447"/>
      <c r="J14" s="447"/>
      <c r="K14" s="447"/>
      <c r="L14" s="447"/>
      <c r="M14" s="447"/>
      <c r="N14" s="447"/>
      <c r="O14" s="447"/>
      <c r="P14" s="447"/>
      <c r="Q14" s="447"/>
      <c r="R14" s="447"/>
      <c r="S14" s="447"/>
      <c r="T14" s="447"/>
      <c r="U14" s="447"/>
      <c r="V14" s="447"/>
      <c r="W14" s="447"/>
      <c r="X14" s="447"/>
      <c r="Y14" s="447"/>
      <c r="Z14" s="463"/>
      <c r="AA14" s="448">
        <f t="shared" si="0"/>
        <v>0</v>
      </c>
    </row>
    <row r="15" spans="1:27" ht="15.95" customHeight="1">
      <c r="A15" s="1073"/>
      <c r="B15" s="449" t="s">
        <v>217</v>
      </c>
      <c r="C15" s="450"/>
      <c r="D15" s="451"/>
      <c r="E15" s="452"/>
      <c r="F15" s="452"/>
      <c r="G15" s="452"/>
      <c r="H15" s="452"/>
      <c r="I15" s="452"/>
      <c r="J15" s="452"/>
      <c r="K15" s="452"/>
      <c r="L15" s="452"/>
      <c r="M15" s="452"/>
      <c r="N15" s="452"/>
      <c r="O15" s="452"/>
      <c r="P15" s="452"/>
      <c r="Q15" s="452"/>
      <c r="R15" s="452"/>
      <c r="S15" s="452"/>
      <c r="T15" s="452"/>
      <c r="U15" s="452"/>
      <c r="V15" s="452"/>
      <c r="W15" s="452"/>
      <c r="X15" s="452"/>
      <c r="Y15" s="452"/>
      <c r="Z15" s="464"/>
      <c r="AA15" s="453">
        <f t="shared" si="0"/>
        <v>0</v>
      </c>
    </row>
    <row r="16" spans="1:27" ht="15.95" customHeight="1">
      <c r="A16" s="1074"/>
      <c r="B16" s="445" t="s">
        <v>218</v>
      </c>
      <c r="C16" s="446"/>
      <c r="D16" s="430"/>
      <c r="E16" s="447"/>
      <c r="F16" s="447"/>
      <c r="G16" s="447"/>
      <c r="H16" s="447"/>
      <c r="I16" s="447"/>
      <c r="J16" s="447"/>
      <c r="K16" s="447"/>
      <c r="L16" s="447"/>
      <c r="M16" s="447"/>
      <c r="N16" s="447"/>
      <c r="O16" s="447"/>
      <c r="P16" s="447"/>
      <c r="Q16" s="447"/>
      <c r="R16" s="447"/>
      <c r="S16" s="447"/>
      <c r="T16" s="447"/>
      <c r="U16" s="447"/>
      <c r="V16" s="447"/>
      <c r="W16" s="447"/>
      <c r="X16" s="447"/>
      <c r="Y16" s="447"/>
      <c r="Z16" s="463"/>
      <c r="AA16" s="448">
        <f t="shared" si="0"/>
        <v>0</v>
      </c>
    </row>
    <row r="17" spans="1:27" ht="15.95" customHeight="1">
      <c r="A17" s="1073"/>
      <c r="B17" s="449" t="s">
        <v>217</v>
      </c>
      <c r="C17" s="450"/>
      <c r="D17" s="451"/>
      <c r="E17" s="452"/>
      <c r="F17" s="452"/>
      <c r="G17" s="452"/>
      <c r="H17" s="452"/>
      <c r="I17" s="452"/>
      <c r="J17" s="452"/>
      <c r="K17" s="452"/>
      <c r="L17" s="452"/>
      <c r="M17" s="452"/>
      <c r="N17" s="452"/>
      <c r="O17" s="452"/>
      <c r="P17" s="452"/>
      <c r="Q17" s="452"/>
      <c r="R17" s="452"/>
      <c r="S17" s="452"/>
      <c r="T17" s="452"/>
      <c r="U17" s="452"/>
      <c r="V17" s="452"/>
      <c r="W17" s="452"/>
      <c r="X17" s="452"/>
      <c r="Y17" s="452"/>
      <c r="Z17" s="464"/>
      <c r="AA17" s="453">
        <f t="shared" si="0"/>
        <v>0</v>
      </c>
    </row>
    <row r="18" spans="1:27" ht="15.95" customHeight="1">
      <c r="A18" s="1074"/>
      <c r="B18" s="445" t="s">
        <v>218</v>
      </c>
      <c r="C18" s="446"/>
      <c r="D18" s="430"/>
      <c r="E18" s="447"/>
      <c r="F18" s="447"/>
      <c r="G18" s="447"/>
      <c r="H18" s="447"/>
      <c r="I18" s="447"/>
      <c r="J18" s="447"/>
      <c r="K18" s="447"/>
      <c r="L18" s="447"/>
      <c r="M18" s="447"/>
      <c r="N18" s="447"/>
      <c r="O18" s="447"/>
      <c r="P18" s="447"/>
      <c r="Q18" s="447"/>
      <c r="R18" s="447"/>
      <c r="S18" s="447"/>
      <c r="T18" s="447"/>
      <c r="U18" s="447"/>
      <c r="V18" s="447"/>
      <c r="W18" s="447"/>
      <c r="X18" s="447"/>
      <c r="Y18" s="447"/>
      <c r="Z18" s="463"/>
      <c r="AA18" s="448">
        <f t="shared" si="0"/>
        <v>0</v>
      </c>
    </row>
    <row r="19" spans="1:27" ht="15.95" customHeight="1">
      <c r="A19" s="1073"/>
      <c r="B19" s="449" t="s">
        <v>217</v>
      </c>
      <c r="C19" s="450"/>
      <c r="D19" s="451"/>
      <c r="E19" s="452"/>
      <c r="F19" s="452"/>
      <c r="G19" s="452"/>
      <c r="H19" s="452"/>
      <c r="I19" s="452"/>
      <c r="J19" s="452"/>
      <c r="K19" s="452"/>
      <c r="L19" s="452"/>
      <c r="M19" s="452"/>
      <c r="N19" s="452"/>
      <c r="O19" s="452"/>
      <c r="P19" s="452"/>
      <c r="Q19" s="452"/>
      <c r="R19" s="452"/>
      <c r="S19" s="452"/>
      <c r="T19" s="452"/>
      <c r="U19" s="452"/>
      <c r="V19" s="452"/>
      <c r="W19" s="452"/>
      <c r="X19" s="452"/>
      <c r="Y19" s="452"/>
      <c r="Z19" s="464"/>
      <c r="AA19" s="453">
        <f t="shared" si="0"/>
        <v>0</v>
      </c>
    </row>
    <row r="20" spans="1:27" ht="15.95" customHeight="1">
      <c r="A20" s="1074"/>
      <c r="B20" s="445" t="s">
        <v>218</v>
      </c>
      <c r="C20" s="446"/>
      <c r="D20" s="430"/>
      <c r="E20" s="447"/>
      <c r="F20" s="447"/>
      <c r="G20" s="447"/>
      <c r="H20" s="447"/>
      <c r="I20" s="447"/>
      <c r="J20" s="447"/>
      <c r="K20" s="447"/>
      <c r="L20" s="447"/>
      <c r="M20" s="447"/>
      <c r="N20" s="447"/>
      <c r="O20" s="447"/>
      <c r="P20" s="447"/>
      <c r="Q20" s="447"/>
      <c r="R20" s="447"/>
      <c r="S20" s="447"/>
      <c r="T20" s="447"/>
      <c r="U20" s="447"/>
      <c r="V20" s="447"/>
      <c r="W20" s="447"/>
      <c r="X20" s="447"/>
      <c r="Y20" s="447"/>
      <c r="Z20" s="463"/>
      <c r="AA20" s="448">
        <f t="shared" si="0"/>
        <v>0</v>
      </c>
    </row>
    <row r="21" spans="1:27" ht="15.95" customHeight="1">
      <c r="A21" s="1073"/>
      <c r="B21" s="449" t="s">
        <v>217</v>
      </c>
      <c r="C21" s="450"/>
      <c r="D21" s="451"/>
      <c r="E21" s="452"/>
      <c r="F21" s="452"/>
      <c r="G21" s="452"/>
      <c r="H21" s="452"/>
      <c r="I21" s="452"/>
      <c r="J21" s="452"/>
      <c r="K21" s="452"/>
      <c r="L21" s="452"/>
      <c r="M21" s="452"/>
      <c r="N21" s="452"/>
      <c r="O21" s="452"/>
      <c r="P21" s="452"/>
      <c r="Q21" s="452"/>
      <c r="R21" s="452"/>
      <c r="S21" s="452"/>
      <c r="T21" s="452"/>
      <c r="U21" s="452"/>
      <c r="V21" s="452"/>
      <c r="W21" s="452"/>
      <c r="X21" s="452"/>
      <c r="Y21" s="452"/>
      <c r="Z21" s="464"/>
      <c r="AA21" s="453">
        <f t="shared" si="0"/>
        <v>0</v>
      </c>
    </row>
    <row r="22" spans="1:27" ht="15.95" customHeight="1">
      <c r="A22" s="1074"/>
      <c r="B22" s="445" t="s">
        <v>218</v>
      </c>
      <c r="C22" s="446"/>
      <c r="D22" s="430"/>
      <c r="E22" s="447"/>
      <c r="F22" s="447"/>
      <c r="G22" s="447"/>
      <c r="H22" s="447"/>
      <c r="I22" s="447"/>
      <c r="J22" s="447"/>
      <c r="K22" s="447"/>
      <c r="L22" s="447"/>
      <c r="M22" s="447"/>
      <c r="N22" s="447"/>
      <c r="O22" s="447"/>
      <c r="P22" s="447"/>
      <c r="Q22" s="447"/>
      <c r="R22" s="447"/>
      <c r="S22" s="447"/>
      <c r="T22" s="447"/>
      <c r="U22" s="447"/>
      <c r="V22" s="447"/>
      <c r="W22" s="447"/>
      <c r="X22" s="447"/>
      <c r="Y22" s="447"/>
      <c r="Z22" s="463"/>
      <c r="AA22" s="448">
        <f t="shared" si="0"/>
        <v>0</v>
      </c>
    </row>
    <row r="23" spans="1:27" ht="15.95" customHeight="1">
      <c r="A23" s="1073"/>
      <c r="B23" s="449" t="s">
        <v>217</v>
      </c>
      <c r="C23" s="450"/>
      <c r="D23" s="451"/>
      <c r="E23" s="452"/>
      <c r="F23" s="452"/>
      <c r="G23" s="452"/>
      <c r="H23" s="452"/>
      <c r="I23" s="452"/>
      <c r="J23" s="452"/>
      <c r="K23" s="452"/>
      <c r="L23" s="452"/>
      <c r="M23" s="452"/>
      <c r="N23" s="452"/>
      <c r="O23" s="452"/>
      <c r="P23" s="452"/>
      <c r="Q23" s="452"/>
      <c r="R23" s="452"/>
      <c r="S23" s="452"/>
      <c r="T23" s="452"/>
      <c r="U23" s="452"/>
      <c r="V23" s="452"/>
      <c r="W23" s="452"/>
      <c r="X23" s="452"/>
      <c r="Y23" s="452"/>
      <c r="Z23" s="464"/>
      <c r="AA23" s="453">
        <f t="shared" si="0"/>
        <v>0</v>
      </c>
    </row>
    <row r="24" spans="1:27" ht="15.95" customHeight="1">
      <c r="A24" s="1074"/>
      <c r="B24" s="445" t="s">
        <v>218</v>
      </c>
      <c r="C24" s="446"/>
      <c r="D24" s="430"/>
      <c r="E24" s="447"/>
      <c r="F24" s="447"/>
      <c r="G24" s="447"/>
      <c r="H24" s="447"/>
      <c r="I24" s="447"/>
      <c r="J24" s="447"/>
      <c r="K24" s="447"/>
      <c r="L24" s="447"/>
      <c r="M24" s="447"/>
      <c r="N24" s="447"/>
      <c r="O24" s="447"/>
      <c r="P24" s="447"/>
      <c r="Q24" s="447"/>
      <c r="R24" s="447"/>
      <c r="S24" s="447"/>
      <c r="T24" s="447"/>
      <c r="U24" s="447"/>
      <c r="V24" s="447"/>
      <c r="W24" s="447"/>
      <c r="X24" s="447"/>
      <c r="Y24" s="447"/>
      <c r="Z24" s="463"/>
      <c r="AA24" s="448">
        <f t="shared" si="0"/>
        <v>0</v>
      </c>
    </row>
    <row r="25" spans="1:27" ht="15.95" customHeight="1">
      <c r="A25" s="1073"/>
      <c r="B25" s="449" t="s">
        <v>217</v>
      </c>
      <c r="C25" s="450"/>
      <c r="D25" s="451"/>
      <c r="E25" s="452"/>
      <c r="F25" s="452"/>
      <c r="G25" s="452"/>
      <c r="H25" s="452"/>
      <c r="I25" s="452"/>
      <c r="J25" s="452"/>
      <c r="K25" s="452"/>
      <c r="L25" s="452"/>
      <c r="M25" s="452"/>
      <c r="N25" s="452"/>
      <c r="O25" s="452"/>
      <c r="P25" s="452"/>
      <c r="Q25" s="452"/>
      <c r="R25" s="452"/>
      <c r="S25" s="452"/>
      <c r="T25" s="452"/>
      <c r="U25" s="452"/>
      <c r="V25" s="452"/>
      <c r="W25" s="452"/>
      <c r="X25" s="452"/>
      <c r="Y25" s="452"/>
      <c r="Z25" s="464"/>
      <c r="AA25" s="453">
        <f t="shared" si="0"/>
        <v>0</v>
      </c>
    </row>
    <row r="26" spans="1:27" ht="15.95" customHeight="1">
      <c r="A26" s="1074"/>
      <c r="B26" s="445" t="s">
        <v>218</v>
      </c>
      <c r="C26" s="446"/>
      <c r="D26" s="430"/>
      <c r="E26" s="447"/>
      <c r="F26" s="447"/>
      <c r="G26" s="447"/>
      <c r="H26" s="447"/>
      <c r="I26" s="447"/>
      <c r="J26" s="447"/>
      <c r="K26" s="447"/>
      <c r="L26" s="447"/>
      <c r="M26" s="447"/>
      <c r="N26" s="447"/>
      <c r="O26" s="447"/>
      <c r="P26" s="447"/>
      <c r="Q26" s="447"/>
      <c r="R26" s="447"/>
      <c r="S26" s="447"/>
      <c r="T26" s="447"/>
      <c r="U26" s="447"/>
      <c r="V26" s="447"/>
      <c r="W26" s="447"/>
      <c r="X26" s="447"/>
      <c r="Y26" s="447"/>
      <c r="Z26" s="463"/>
      <c r="AA26" s="448">
        <f t="shared" si="0"/>
        <v>0</v>
      </c>
    </row>
    <row r="27" spans="1:27" ht="15.95" customHeight="1">
      <c r="A27" s="1073"/>
      <c r="B27" s="449" t="s">
        <v>217</v>
      </c>
      <c r="C27" s="450"/>
      <c r="D27" s="451"/>
      <c r="E27" s="452"/>
      <c r="F27" s="452"/>
      <c r="G27" s="452"/>
      <c r="H27" s="452"/>
      <c r="I27" s="452"/>
      <c r="J27" s="452"/>
      <c r="K27" s="452"/>
      <c r="L27" s="452"/>
      <c r="M27" s="452"/>
      <c r="N27" s="452"/>
      <c r="O27" s="452"/>
      <c r="P27" s="452"/>
      <c r="Q27" s="452"/>
      <c r="R27" s="452"/>
      <c r="S27" s="452"/>
      <c r="T27" s="452"/>
      <c r="U27" s="452"/>
      <c r="V27" s="452"/>
      <c r="W27" s="452"/>
      <c r="X27" s="452"/>
      <c r="Y27" s="452"/>
      <c r="Z27" s="464"/>
      <c r="AA27" s="453">
        <f t="shared" si="0"/>
        <v>0</v>
      </c>
    </row>
    <row r="28" spans="1:27" ht="15.95" customHeight="1">
      <c r="A28" s="1074"/>
      <c r="B28" s="445" t="s">
        <v>218</v>
      </c>
      <c r="C28" s="446"/>
      <c r="D28" s="430"/>
      <c r="E28" s="447"/>
      <c r="F28" s="447"/>
      <c r="G28" s="447"/>
      <c r="H28" s="447"/>
      <c r="I28" s="447"/>
      <c r="J28" s="447"/>
      <c r="K28" s="447"/>
      <c r="L28" s="447"/>
      <c r="M28" s="447"/>
      <c r="N28" s="447"/>
      <c r="O28" s="447"/>
      <c r="P28" s="447"/>
      <c r="Q28" s="447"/>
      <c r="R28" s="447"/>
      <c r="S28" s="447"/>
      <c r="T28" s="447"/>
      <c r="U28" s="447"/>
      <c r="V28" s="447"/>
      <c r="W28" s="447"/>
      <c r="X28" s="447"/>
      <c r="Y28" s="447"/>
      <c r="Z28" s="463"/>
      <c r="AA28" s="448">
        <f t="shared" si="0"/>
        <v>0</v>
      </c>
    </row>
    <row r="29" spans="1:27" ht="15.95" customHeight="1">
      <c r="A29" s="1073"/>
      <c r="B29" s="449" t="s">
        <v>217</v>
      </c>
      <c r="C29" s="450"/>
      <c r="D29" s="451"/>
      <c r="E29" s="452"/>
      <c r="F29" s="452"/>
      <c r="G29" s="452"/>
      <c r="H29" s="452"/>
      <c r="I29" s="452"/>
      <c r="J29" s="452"/>
      <c r="K29" s="452"/>
      <c r="L29" s="452"/>
      <c r="M29" s="452"/>
      <c r="N29" s="452"/>
      <c r="O29" s="452"/>
      <c r="P29" s="452"/>
      <c r="Q29" s="452"/>
      <c r="R29" s="452"/>
      <c r="S29" s="452"/>
      <c r="T29" s="452"/>
      <c r="U29" s="452"/>
      <c r="V29" s="452"/>
      <c r="W29" s="452"/>
      <c r="X29" s="452"/>
      <c r="Y29" s="452"/>
      <c r="Z29" s="464"/>
      <c r="AA29" s="453">
        <f t="shared" si="0"/>
        <v>0</v>
      </c>
    </row>
    <row r="30" spans="1:27" ht="15.95" customHeight="1">
      <c r="A30" s="1074"/>
      <c r="B30" s="445" t="s">
        <v>218</v>
      </c>
      <c r="C30" s="446"/>
      <c r="D30" s="430"/>
      <c r="E30" s="447"/>
      <c r="F30" s="447"/>
      <c r="G30" s="447"/>
      <c r="H30" s="447"/>
      <c r="I30" s="447"/>
      <c r="J30" s="447"/>
      <c r="K30" s="447"/>
      <c r="L30" s="447"/>
      <c r="M30" s="447"/>
      <c r="N30" s="447"/>
      <c r="O30" s="447"/>
      <c r="P30" s="447"/>
      <c r="Q30" s="447"/>
      <c r="R30" s="447"/>
      <c r="S30" s="447"/>
      <c r="T30" s="447"/>
      <c r="U30" s="447"/>
      <c r="V30" s="447"/>
      <c r="W30" s="447"/>
      <c r="X30" s="447"/>
      <c r="Y30" s="447"/>
      <c r="Z30" s="463"/>
      <c r="AA30" s="448">
        <f t="shared" si="0"/>
        <v>0</v>
      </c>
    </row>
    <row r="31" spans="1:27" ht="15.95" customHeight="1">
      <c r="A31" s="1073"/>
      <c r="B31" s="449" t="s">
        <v>217</v>
      </c>
      <c r="C31" s="450"/>
      <c r="D31" s="451"/>
      <c r="E31" s="452"/>
      <c r="F31" s="452"/>
      <c r="G31" s="452"/>
      <c r="H31" s="452"/>
      <c r="I31" s="452"/>
      <c r="J31" s="452"/>
      <c r="K31" s="452"/>
      <c r="L31" s="452"/>
      <c r="M31" s="452"/>
      <c r="N31" s="452"/>
      <c r="O31" s="452"/>
      <c r="P31" s="452"/>
      <c r="Q31" s="452"/>
      <c r="R31" s="452"/>
      <c r="S31" s="452"/>
      <c r="T31" s="452"/>
      <c r="U31" s="452"/>
      <c r="V31" s="452"/>
      <c r="W31" s="452"/>
      <c r="X31" s="452"/>
      <c r="Y31" s="452"/>
      <c r="Z31" s="464"/>
      <c r="AA31" s="453">
        <f t="shared" si="0"/>
        <v>0</v>
      </c>
    </row>
    <row r="32" spans="1:27" ht="15.95" customHeight="1">
      <c r="A32" s="1074"/>
      <c r="B32" s="445" t="s">
        <v>218</v>
      </c>
      <c r="C32" s="446"/>
      <c r="D32" s="430"/>
      <c r="E32" s="447"/>
      <c r="F32" s="447"/>
      <c r="G32" s="447"/>
      <c r="H32" s="447"/>
      <c r="I32" s="447"/>
      <c r="J32" s="447"/>
      <c r="K32" s="447"/>
      <c r="L32" s="447"/>
      <c r="M32" s="447"/>
      <c r="N32" s="447"/>
      <c r="O32" s="447"/>
      <c r="P32" s="447"/>
      <c r="Q32" s="447"/>
      <c r="R32" s="447"/>
      <c r="S32" s="447"/>
      <c r="T32" s="447"/>
      <c r="U32" s="447"/>
      <c r="V32" s="447"/>
      <c r="W32" s="447"/>
      <c r="X32" s="447"/>
      <c r="Y32" s="447"/>
      <c r="Z32" s="463"/>
      <c r="AA32" s="448">
        <f t="shared" si="0"/>
        <v>0</v>
      </c>
    </row>
    <row r="33" spans="1:27" ht="15.95" customHeight="1">
      <c r="A33" s="1073"/>
      <c r="B33" s="449" t="s">
        <v>217</v>
      </c>
      <c r="C33" s="450"/>
      <c r="D33" s="451"/>
      <c r="E33" s="452"/>
      <c r="F33" s="452"/>
      <c r="G33" s="452"/>
      <c r="H33" s="452"/>
      <c r="I33" s="452"/>
      <c r="J33" s="452"/>
      <c r="K33" s="452"/>
      <c r="L33" s="452"/>
      <c r="M33" s="452"/>
      <c r="N33" s="452"/>
      <c r="O33" s="452"/>
      <c r="P33" s="452"/>
      <c r="Q33" s="452"/>
      <c r="R33" s="452"/>
      <c r="S33" s="452"/>
      <c r="T33" s="452"/>
      <c r="U33" s="452"/>
      <c r="V33" s="452"/>
      <c r="W33" s="452"/>
      <c r="X33" s="452"/>
      <c r="Y33" s="452"/>
      <c r="Z33" s="464"/>
      <c r="AA33" s="453">
        <f t="shared" si="0"/>
        <v>0</v>
      </c>
    </row>
    <row r="34" spans="1:27" ht="15.95" customHeight="1">
      <c r="A34" s="1074"/>
      <c r="B34" s="445" t="s">
        <v>218</v>
      </c>
      <c r="C34" s="446"/>
      <c r="D34" s="430"/>
      <c r="E34" s="447"/>
      <c r="F34" s="447"/>
      <c r="G34" s="447"/>
      <c r="H34" s="447"/>
      <c r="I34" s="447"/>
      <c r="J34" s="447"/>
      <c r="K34" s="447"/>
      <c r="L34" s="447"/>
      <c r="M34" s="447"/>
      <c r="N34" s="447"/>
      <c r="O34" s="447"/>
      <c r="P34" s="447"/>
      <c r="Q34" s="447"/>
      <c r="R34" s="447"/>
      <c r="S34" s="447"/>
      <c r="T34" s="447"/>
      <c r="U34" s="447"/>
      <c r="V34" s="447"/>
      <c r="W34" s="447"/>
      <c r="X34" s="447"/>
      <c r="Y34" s="447"/>
      <c r="Z34" s="463"/>
      <c r="AA34" s="448">
        <f t="shared" si="0"/>
        <v>0</v>
      </c>
    </row>
    <row r="35" spans="1:27" ht="15.95" customHeight="1">
      <c r="A35" s="1073"/>
      <c r="B35" s="449" t="s">
        <v>217</v>
      </c>
      <c r="C35" s="450"/>
      <c r="D35" s="451"/>
      <c r="E35" s="452"/>
      <c r="F35" s="452"/>
      <c r="G35" s="452"/>
      <c r="H35" s="452"/>
      <c r="I35" s="452"/>
      <c r="J35" s="452"/>
      <c r="K35" s="452"/>
      <c r="L35" s="452"/>
      <c r="M35" s="452"/>
      <c r="N35" s="452"/>
      <c r="O35" s="452"/>
      <c r="P35" s="452"/>
      <c r="Q35" s="452"/>
      <c r="R35" s="452"/>
      <c r="S35" s="452"/>
      <c r="T35" s="452"/>
      <c r="U35" s="452"/>
      <c r="V35" s="452"/>
      <c r="W35" s="452"/>
      <c r="X35" s="452"/>
      <c r="Y35" s="452"/>
      <c r="Z35" s="464"/>
      <c r="AA35" s="453">
        <f t="shared" si="0"/>
        <v>0</v>
      </c>
    </row>
    <row r="36" spans="1:27" ht="15.95" customHeight="1">
      <c r="A36" s="1074"/>
      <c r="B36" s="445" t="s">
        <v>218</v>
      </c>
      <c r="C36" s="446"/>
      <c r="D36" s="430"/>
      <c r="E36" s="447"/>
      <c r="F36" s="447"/>
      <c r="G36" s="447"/>
      <c r="H36" s="447"/>
      <c r="I36" s="447"/>
      <c r="J36" s="447"/>
      <c r="K36" s="447"/>
      <c r="L36" s="447"/>
      <c r="M36" s="447"/>
      <c r="N36" s="447"/>
      <c r="O36" s="447"/>
      <c r="P36" s="447"/>
      <c r="Q36" s="447"/>
      <c r="R36" s="447"/>
      <c r="S36" s="447"/>
      <c r="T36" s="447"/>
      <c r="U36" s="447"/>
      <c r="V36" s="447"/>
      <c r="W36" s="447"/>
      <c r="X36" s="447"/>
      <c r="Y36" s="447"/>
      <c r="Z36" s="463"/>
      <c r="AA36" s="448">
        <f t="shared" si="0"/>
        <v>0</v>
      </c>
    </row>
    <row r="37" spans="1:27" ht="15.95" customHeight="1">
      <c r="A37" s="1073"/>
      <c r="B37" s="449" t="s">
        <v>217</v>
      </c>
      <c r="C37" s="450"/>
      <c r="D37" s="451"/>
      <c r="E37" s="452"/>
      <c r="F37" s="452"/>
      <c r="G37" s="452"/>
      <c r="H37" s="452"/>
      <c r="I37" s="452"/>
      <c r="J37" s="452"/>
      <c r="K37" s="452"/>
      <c r="L37" s="452"/>
      <c r="M37" s="452"/>
      <c r="N37" s="452"/>
      <c r="O37" s="452"/>
      <c r="P37" s="452"/>
      <c r="Q37" s="452"/>
      <c r="R37" s="452"/>
      <c r="S37" s="452"/>
      <c r="T37" s="452"/>
      <c r="U37" s="452"/>
      <c r="V37" s="452"/>
      <c r="W37" s="452"/>
      <c r="X37" s="452"/>
      <c r="Y37" s="452"/>
      <c r="Z37" s="464"/>
      <c r="AA37" s="453">
        <f t="shared" si="0"/>
        <v>0</v>
      </c>
    </row>
    <row r="38" spans="1:27" ht="15.95" customHeight="1">
      <c r="A38" s="1074"/>
      <c r="B38" s="445" t="s">
        <v>218</v>
      </c>
      <c r="C38" s="446"/>
      <c r="D38" s="430"/>
      <c r="E38" s="447"/>
      <c r="F38" s="447"/>
      <c r="G38" s="447"/>
      <c r="H38" s="447"/>
      <c r="I38" s="447"/>
      <c r="J38" s="447"/>
      <c r="K38" s="447"/>
      <c r="L38" s="447"/>
      <c r="M38" s="447"/>
      <c r="N38" s="447"/>
      <c r="O38" s="447"/>
      <c r="P38" s="447"/>
      <c r="Q38" s="447"/>
      <c r="R38" s="447"/>
      <c r="S38" s="447"/>
      <c r="T38" s="447"/>
      <c r="U38" s="447"/>
      <c r="V38" s="447"/>
      <c r="W38" s="447"/>
      <c r="X38" s="447"/>
      <c r="Y38" s="447"/>
      <c r="Z38" s="463"/>
      <c r="AA38" s="448">
        <f t="shared" si="0"/>
        <v>0</v>
      </c>
    </row>
    <row r="39" spans="1:27" ht="15.95" customHeight="1">
      <c r="A39" s="1073"/>
      <c r="B39" s="449" t="s">
        <v>217</v>
      </c>
      <c r="C39" s="450"/>
      <c r="D39" s="451"/>
      <c r="E39" s="452"/>
      <c r="F39" s="452"/>
      <c r="G39" s="452"/>
      <c r="H39" s="452"/>
      <c r="I39" s="452"/>
      <c r="J39" s="452"/>
      <c r="K39" s="452"/>
      <c r="L39" s="452"/>
      <c r="M39" s="452"/>
      <c r="N39" s="452"/>
      <c r="O39" s="452"/>
      <c r="P39" s="452"/>
      <c r="Q39" s="452"/>
      <c r="R39" s="452"/>
      <c r="S39" s="452"/>
      <c r="T39" s="452"/>
      <c r="U39" s="452"/>
      <c r="V39" s="452"/>
      <c r="W39" s="452"/>
      <c r="X39" s="452"/>
      <c r="Y39" s="452"/>
      <c r="Z39" s="464"/>
      <c r="AA39" s="453">
        <f t="shared" si="0"/>
        <v>0</v>
      </c>
    </row>
    <row r="40" spans="1:27" ht="15.95" customHeight="1">
      <c r="A40" s="1074"/>
      <c r="B40" s="445" t="s">
        <v>218</v>
      </c>
      <c r="C40" s="446"/>
      <c r="D40" s="430"/>
      <c r="E40" s="447"/>
      <c r="F40" s="447"/>
      <c r="G40" s="447"/>
      <c r="H40" s="447"/>
      <c r="I40" s="447"/>
      <c r="J40" s="447"/>
      <c r="K40" s="447"/>
      <c r="L40" s="447"/>
      <c r="M40" s="447"/>
      <c r="N40" s="447"/>
      <c r="O40" s="447"/>
      <c r="P40" s="447"/>
      <c r="Q40" s="447"/>
      <c r="R40" s="447"/>
      <c r="S40" s="447"/>
      <c r="T40" s="447"/>
      <c r="U40" s="447"/>
      <c r="V40" s="447"/>
      <c r="W40" s="447"/>
      <c r="X40" s="447"/>
      <c r="Y40" s="447"/>
      <c r="Z40" s="463"/>
      <c r="AA40" s="448">
        <f t="shared" si="0"/>
        <v>0</v>
      </c>
    </row>
    <row r="41" spans="1:27" ht="15.95" customHeight="1">
      <c r="A41" s="1073"/>
      <c r="B41" s="449" t="s">
        <v>217</v>
      </c>
      <c r="C41" s="450"/>
      <c r="D41" s="451"/>
      <c r="E41" s="452"/>
      <c r="F41" s="452"/>
      <c r="G41" s="452"/>
      <c r="H41" s="452"/>
      <c r="I41" s="452"/>
      <c r="J41" s="452"/>
      <c r="K41" s="452"/>
      <c r="L41" s="452"/>
      <c r="M41" s="452"/>
      <c r="N41" s="452"/>
      <c r="O41" s="452"/>
      <c r="P41" s="452"/>
      <c r="Q41" s="452"/>
      <c r="R41" s="452"/>
      <c r="S41" s="452"/>
      <c r="T41" s="452"/>
      <c r="U41" s="452"/>
      <c r="V41" s="452"/>
      <c r="W41" s="452"/>
      <c r="X41" s="452"/>
      <c r="Y41" s="452"/>
      <c r="Z41" s="464"/>
      <c r="AA41" s="453">
        <f t="shared" si="0"/>
        <v>0</v>
      </c>
    </row>
    <row r="42" spans="1:27" ht="15.95" customHeight="1">
      <c r="A42" s="1074"/>
      <c r="B42" s="445" t="s">
        <v>218</v>
      </c>
      <c r="C42" s="446"/>
      <c r="D42" s="430"/>
      <c r="E42" s="447"/>
      <c r="F42" s="447"/>
      <c r="G42" s="447"/>
      <c r="H42" s="447"/>
      <c r="I42" s="447"/>
      <c r="J42" s="447"/>
      <c r="K42" s="447"/>
      <c r="L42" s="447"/>
      <c r="M42" s="447"/>
      <c r="N42" s="447"/>
      <c r="O42" s="447"/>
      <c r="P42" s="447"/>
      <c r="Q42" s="447"/>
      <c r="R42" s="447"/>
      <c r="S42" s="447"/>
      <c r="T42" s="447"/>
      <c r="U42" s="447"/>
      <c r="V42" s="447"/>
      <c r="W42" s="447"/>
      <c r="X42" s="447"/>
      <c r="Y42" s="447"/>
      <c r="Z42" s="463"/>
      <c r="AA42" s="448">
        <f t="shared" si="0"/>
        <v>0</v>
      </c>
    </row>
    <row r="43" spans="1:27" ht="15.95" customHeight="1">
      <c r="A43" s="1073"/>
      <c r="B43" s="449" t="s">
        <v>217</v>
      </c>
      <c r="C43" s="450"/>
      <c r="D43" s="451"/>
      <c r="E43" s="452"/>
      <c r="F43" s="452"/>
      <c r="G43" s="452"/>
      <c r="H43" s="452"/>
      <c r="I43" s="452"/>
      <c r="J43" s="452"/>
      <c r="K43" s="452"/>
      <c r="L43" s="452"/>
      <c r="M43" s="452"/>
      <c r="N43" s="452"/>
      <c r="O43" s="452"/>
      <c r="P43" s="452"/>
      <c r="Q43" s="452"/>
      <c r="R43" s="452"/>
      <c r="S43" s="452"/>
      <c r="T43" s="452"/>
      <c r="U43" s="452"/>
      <c r="V43" s="452"/>
      <c r="W43" s="452"/>
      <c r="X43" s="452"/>
      <c r="Y43" s="452"/>
      <c r="Z43" s="464"/>
      <c r="AA43" s="453">
        <f t="shared" si="0"/>
        <v>0</v>
      </c>
    </row>
    <row r="44" spans="1:27" ht="15.95" customHeight="1">
      <c r="A44" s="1074"/>
      <c r="B44" s="445" t="s">
        <v>218</v>
      </c>
      <c r="C44" s="446"/>
      <c r="D44" s="430"/>
      <c r="E44" s="447"/>
      <c r="F44" s="447"/>
      <c r="G44" s="447"/>
      <c r="H44" s="447"/>
      <c r="I44" s="447"/>
      <c r="J44" s="447"/>
      <c r="K44" s="447"/>
      <c r="L44" s="447"/>
      <c r="M44" s="447"/>
      <c r="N44" s="447"/>
      <c r="O44" s="447"/>
      <c r="P44" s="447"/>
      <c r="Q44" s="447"/>
      <c r="R44" s="447"/>
      <c r="S44" s="447"/>
      <c r="T44" s="447"/>
      <c r="U44" s="447"/>
      <c r="V44" s="447"/>
      <c r="W44" s="447"/>
      <c r="X44" s="447"/>
      <c r="Y44" s="447"/>
      <c r="Z44" s="463"/>
      <c r="AA44" s="448">
        <f t="shared" si="0"/>
        <v>0</v>
      </c>
    </row>
    <row r="45" spans="1:27" ht="15.95" customHeight="1">
      <c r="A45" s="1073"/>
      <c r="B45" s="449" t="s">
        <v>217</v>
      </c>
      <c r="C45" s="450"/>
      <c r="D45" s="451"/>
      <c r="E45" s="452"/>
      <c r="F45" s="452"/>
      <c r="G45" s="452"/>
      <c r="H45" s="452"/>
      <c r="I45" s="452"/>
      <c r="J45" s="452"/>
      <c r="K45" s="452"/>
      <c r="L45" s="452"/>
      <c r="M45" s="452"/>
      <c r="N45" s="452"/>
      <c r="O45" s="452"/>
      <c r="P45" s="452"/>
      <c r="Q45" s="452"/>
      <c r="R45" s="452"/>
      <c r="S45" s="452"/>
      <c r="T45" s="452"/>
      <c r="U45" s="452"/>
      <c r="V45" s="452"/>
      <c r="W45" s="452"/>
      <c r="X45" s="452"/>
      <c r="Y45" s="452"/>
      <c r="Z45" s="464"/>
      <c r="AA45" s="453">
        <f t="shared" si="0"/>
        <v>0</v>
      </c>
    </row>
    <row r="46" spans="1:27" ht="15.95" customHeight="1">
      <c r="A46" s="1074"/>
      <c r="B46" s="445" t="s">
        <v>218</v>
      </c>
      <c r="C46" s="446"/>
      <c r="D46" s="430"/>
      <c r="E46" s="447"/>
      <c r="F46" s="447"/>
      <c r="G46" s="447"/>
      <c r="H46" s="447"/>
      <c r="I46" s="447"/>
      <c r="J46" s="447"/>
      <c r="K46" s="447"/>
      <c r="L46" s="447"/>
      <c r="M46" s="447"/>
      <c r="N46" s="447"/>
      <c r="O46" s="447"/>
      <c r="P46" s="447"/>
      <c r="Q46" s="447"/>
      <c r="R46" s="447"/>
      <c r="S46" s="447"/>
      <c r="T46" s="447"/>
      <c r="U46" s="447"/>
      <c r="V46" s="447"/>
      <c r="W46" s="447"/>
      <c r="X46" s="447"/>
      <c r="Y46" s="447"/>
      <c r="Z46" s="463"/>
      <c r="AA46" s="448">
        <f t="shared" si="0"/>
        <v>0</v>
      </c>
    </row>
    <row r="47" spans="1:27" ht="15.95" customHeight="1">
      <c r="A47" s="1073"/>
      <c r="B47" s="449" t="s">
        <v>217</v>
      </c>
      <c r="C47" s="450"/>
      <c r="D47" s="451"/>
      <c r="E47" s="452"/>
      <c r="F47" s="452"/>
      <c r="G47" s="452"/>
      <c r="H47" s="452"/>
      <c r="I47" s="452"/>
      <c r="J47" s="452"/>
      <c r="K47" s="452"/>
      <c r="L47" s="452"/>
      <c r="M47" s="452"/>
      <c r="N47" s="452"/>
      <c r="O47" s="452"/>
      <c r="P47" s="452"/>
      <c r="Q47" s="452"/>
      <c r="R47" s="452"/>
      <c r="S47" s="452"/>
      <c r="T47" s="452"/>
      <c r="U47" s="452"/>
      <c r="V47" s="452"/>
      <c r="W47" s="452"/>
      <c r="X47" s="452"/>
      <c r="Y47" s="452"/>
      <c r="Z47" s="464"/>
      <c r="AA47" s="453">
        <f t="shared" si="0"/>
        <v>0</v>
      </c>
    </row>
    <row r="48" spans="1:27" ht="15.95" customHeight="1">
      <c r="A48" s="1074"/>
      <c r="B48" s="445" t="s">
        <v>218</v>
      </c>
      <c r="C48" s="446"/>
      <c r="D48" s="430"/>
      <c r="E48" s="447"/>
      <c r="F48" s="447"/>
      <c r="G48" s="447"/>
      <c r="H48" s="447"/>
      <c r="I48" s="447"/>
      <c r="J48" s="447"/>
      <c r="K48" s="447"/>
      <c r="L48" s="447"/>
      <c r="M48" s="447"/>
      <c r="N48" s="447"/>
      <c r="O48" s="447"/>
      <c r="P48" s="447"/>
      <c r="Q48" s="447"/>
      <c r="R48" s="447"/>
      <c r="S48" s="447"/>
      <c r="T48" s="447"/>
      <c r="U48" s="447"/>
      <c r="V48" s="447"/>
      <c r="W48" s="447"/>
      <c r="X48" s="447"/>
      <c r="Y48" s="447"/>
      <c r="Z48" s="463"/>
      <c r="AA48" s="448">
        <f t="shared" si="0"/>
        <v>0</v>
      </c>
    </row>
    <row r="49" spans="1:27" ht="15.95" customHeight="1">
      <c r="A49" s="1073"/>
      <c r="B49" s="449" t="s">
        <v>217</v>
      </c>
      <c r="C49" s="450"/>
      <c r="D49" s="451"/>
      <c r="E49" s="452"/>
      <c r="F49" s="452"/>
      <c r="G49" s="452"/>
      <c r="H49" s="452"/>
      <c r="I49" s="452"/>
      <c r="J49" s="452"/>
      <c r="K49" s="452"/>
      <c r="L49" s="452"/>
      <c r="M49" s="452"/>
      <c r="N49" s="452"/>
      <c r="O49" s="452"/>
      <c r="P49" s="452"/>
      <c r="Q49" s="452"/>
      <c r="R49" s="452"/>
      <c r="S49" s="452"/>
      <c r="T49" s="452"/>
      <c r="U49" s="452"/>
      <c r="V49" s="452"/>
      <c r="W49" s="452"/>
      <c r="X49" s="452"/>
      <c r="Y49" s="452"/>
      <c r="Z49" s="464"/>
      <c r="AA49" s="453">
        <f t="shared" si="0"/>
        <v>0</v>
      </c>
    </row>
    <row r="50" spans="1:27" ht="15.95" customHeight="1">
      <c r="A50" s="1074"/>
      <c r="B50" s="445" t="s">
        <v>218</v>
      </c>
      <c r="C50" s="446"/>
      <c r="D50" s="430"/>
      <c r="E50" s="447"/>
      <c r="F50" s="447"/>
      <c r="G50" s="447"/>
      <c r="H50" s="447"/>
      <c r="I50" s="447"/>
      <c r="J50" s="447"/>
      <c r="K50" s="447"/>
      <c r="L50" s="447"/>
      <c r="M50" s="447"/>
      <c r="N50" s="447"/>
      <c r="O50" s="447"/>
      <c r="P50" s="447"/>
      <c r="Q50" s="447"/>
      <c r="R50" s="447"/>
      <c r="S50" s="447"/>
      <c r="T50" s="447"/>
      <c r="U50" s="447"/>
      <c r="V50" s="447"/>
      <c r="W50" s="447"/>
      <c r="X50" s="447"/>
      <c r="Y50" s="447"/>
      <c r="Z50" s="463"/>
      <c r="AA50" s="448">
        <f t="shared" si="0"/>
        <v>0</v>
      </c>
    </row>
    <row r="51" spans="1:27" ht="15.95" customHeight="1" thickBot="1">
      <c r="A51" s="1071" t="s">
        <v>219</v>
      </c>
      <c r="B51" s="1072"/>
      <c r="C51" s="454"/>
      <c r="D51" s="455">
        <f t="shared" ref="D51:W51" si="1">SUM(D50,D48,D46,D44,D42,D40,D38,D36,D34,D32,D30,D28,D26,D24,D22,D20,D18,D16,D14,D12,D10,D8,D6)</f>
        <v>0</v>
      </c>
      <c r="E51" s="455">
        <f t="shared" si="1"/>
        <v>0</v>
      </c>
      <c r="F51" s="455">
        <f t="shared" si="1"/>
        <v>0</v>
      </c>
      <c r="G51" s="455">
        <f t="shared" si="1"/>
        <v>0</v>
      </c>
      <c r="H51" s="455">
        <f t="shared" si="1"/>
        <v>0</v>
      </c>
      <c r="I51" s="455">
        <f t="shared" si="1"/>
        <v>0</v>
      </c>
      <c r="J51" s="455">
        <f t="shared" si="1"/>
        <v>0</v>
      </c>
      <c r="K51" s="455">
        <f t="shared" si="1"/>
        <v>0</v>
      </c>
      <c r="L51" s="455">
        <f t="shared" si="1"/>
        <v>0</v>
      </c>
      <c r="M51" s="455">
        <f t="shared" si="1"/>
        <v>0</v>
      </c>
      <c r="N51" s="455">
        <f t="shared" si="1"/>
        <v>0</v>
      </c>
      <c r="O51" s="455">
        <f t="shared" si="1"/>
        <v>0</v>
      </c>
      <c r="P51" s="455">
        <f t="shared" si="1"/>
        <v>0</v>
      </c>
      <c r="Q51" s="455">
        <f t="shared" si="1"/>
        <v>0</v>
      </c>
      <c r="R51" s="455">
        <f t="shared" si="1"/>
        <v>0</v>
      </c>
      <c r="S51" s="455">
        <f t="shared" si="1"/>
        <v>0</v>
      </c>
      <c r="T51" s="455">
        <f t="shared" si="1"/>
        <v>0</v>
      </c>
      <c r="U51" s="455">
        <f t="shared" si="1"/>
        <v>0</v>
      </c>
      <c r="V51" s="455">
        <f t="shared" si="1"/>
        <v>0</v>
      </c>
      <c r="W51" s="471">
        <f t="shared" si="1"/>
        <v>0</v>
      </c>
      <c r="X51" s="471">
        <f t="shared" ref="X51:Y51" si="2">SUM(X50,X48,X46,X44,X42,X40,X38,X36,X34,X32,X30,X28,X26,X24,X22,X20,X18,X16,X14,X12,X10,X8,X6)</f>
        <v>0</v>
      </c>
      <c r="Y51" s="471">
        <f t="shared" si="2"/>
        <v>0</v>
      </c>
      <c r="Z51" s="471">
        <f>SUM(Z50,Z48,Z46,Z44,Z42,Z40,Z38,Z36,Z34,Z32,Z30,Z28,Z26,Z24,Z22,Z20,Z18,Z16,Z14,Z12,Z10,Z8,Z6)</f>
        <v>0</v>
      </c>
      <c r="AA51" s="457">
        <f>SUM(D51:Z51)</f>
        <v>0</v>
      </c>
    </row>
    <row r="52" spans="1:27" ht="15.95" customHeight="1">
      <c r="A52" s="458" t="s">
        <v>220</v>
      </c>
    </row>
    <row r="53" spans="1:27" ht="15.95" customHeight="1">
      <c r="A53" s="434" t="s">
        <v>221</v>
      </c>
    </row>
    <row r="54" spans="1:27" s="461" customFormat="1" ht="15.95" customHeight="1">
      <c r="A54" s="458" t="s">
        <v>200</v>
      </c>
    </row>
    <row r="55" spans="1:27" ht="20.25" customHeight="1"/>
    <row r="56" spans="1:27" ht="20.25" customHeight="1"/>
    <row r="57" spans="1:27" ht="20.25" customHeight="1"/>
    <row r="58" spans="1:27" ht="20.25" customHeight="1"/>
    <row r="59" spans="1:27" ht="20.25" customHeight="1"/>
    <row r="60" spans="1:27" ht="30" hidden="1" customHeight="1"/>
  </sheetData>
  <protectedRanges>
    <protectedRange sqref="A55:IY60" name="範囲3"/>
    <protectedRange sqref="A5:Z50" name="範囲1"/>
  </protectedRanges>
  <mergeCells count="29">
    <mergeCell ref="A7:A8"/>
    <mergeCell ref="A9:A10"/>
    <mergeCell ref="A11:A12"/>
    <mergeCell ref="A1:AA1"/>
    <mergeCell ref="V2:AA2"/>
    <mergeCell ref="A3:C4"/>
    <mergeCell ref="AA3:AA4"/>
    <mergeCell ref="A5:A6"/>
    <mergeCell ref="A25:A26"/>
    <mergeCell ref="A27:A28"/>
    <mergeCell ref="A29:A30"/>
    <mergeCell ref="A31:A32"/>
    <mergeCell ref="A17:A18"/>
    <mergeCell ref="A47:A48"/>
    <mergeCell ref="A49:A50"/>
    <mergeCell ref="A51:B51"/>
    <mergeCell ref="D3:Z3"/>
    <mergeCell ref="A33:A34"/>
    <mergeCell ref="A35:A36"/>
    <mergeCell ref="A37:A38"/>
    <mergeCell ref="A39:A40"/>
    <mergeCell ref="A43:A44"/>
    <mergeCell ref="A45:A46"/>
    <mergeCell ref="A13:A14"/>
    <mergeCell ref="A15:A16"/>
    <mergeCell ref="A41:A42"/>
    <mergeCell ref="A19:A20"/>
    <mergeCell ref="A21:A22"/>
    <mergeCell ref="A23:A24"/>
  </mergeCells>
  <phoneticPr fontId="3"/>
  <printOptions horizontalCentered="1"/>
  <pageMargins left="0.70866141732283472" right="0.70866141732283472" top="0.74803149606299213" bottom="0.74803149606299213" header="0.31496062992125984" footer="0.31496062992125984"/>
  <pageSetup paperSize="8" scale="76" orientation="landscape" r:id="rId1"/>
  <headerFooter>
    <oddHeader>&amp;R&amp;A</oddHeader>
  </headerFooter>
  <ignoredErrors>
    <ignoredError sqref="D51:Z5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8"/>
  <sheetViews>
    <sheetView zoomScale="67" zoomScaleNormal="67" zoomScaleSheetLayoutView="80" workbookViewId="0">
      <selection activeCell="C33" sqref="C34"/>
    </sheetView>
  </sheetViews>
  <sheetFormatPr defaultRowHeight="30" customHeight="1"/>
  <cols>
    <col min="1" max="1" width="3.125" style="545" customWidth="1"/>
    <col min="2" max="2" width="21.5" style="424" customWidth="1"/>
    <col min="3" max="3" width="8.375" style="424" customWidth="1"/>
    <col min="4" max="24" width="8.125" style="422" customWidth="1"/>
    <col min="25" max="25" width="10.625" style="422" customWidth="1"/>
    <col min="26" max="26" width="10" style="422" bestFit="1" customWidth="1"/>
    <col min="27" max="257" width="9" style="422"/>
    <col min="258" max="258" width="3.125" style="422" customWidth="1"/>
    <col min="259" max="259" width="21.5" style="422" customWidth="1"/>
    <col min="260" max="260" width="8.375" style="422" customWidth="1"/>
    <col min="261" max="280" width="8.125" style="422" customWidth="1"/>
    <col min="281" max="281" width="10.625" style="422" customWidth="1"/>
    <col min="282" max="282" width="10" style="422" bestFit="1" customWidth="1"/>
    <col min="283" max="513" width="9" style="422"/>
    <col min="514" max="514" width="3.125" style="422" customWidth="1"/>
    <col min="515" max="515" width="21.5" style="422" customWidth="1"/>
    <col min="516" max="516" width="8.375" style="422" customWidth="1"/>
    <col min="517" max="536" width="8.125" style="422" customWidth="1"/>
    <col min="537" max="537" width="10.625" style="422" customWidth="1"/>
    <col min="538" max="538" width="10" style="422" bestFit="1" customWidth="1"/>
    <col min="539" max="769" width="9" style="422"/>
    <col min="770" max="770" width="3.125" style="422" customWidth="1"/>
    <col min="771" max="771" width="21.5" style="422" customWidth="1"/>
    <col min="772" max="772" width="8.375" style="422" customWidth="1"/>
    <col min="773" max="792" width="8.125" style="422" customWidth="1"/>
    <col min="793" max="793" width="10.625" style="422" customWidth="1"/>
    <col min="794" max="794" width="10" style="422" bestFit="1" customWidth="1"/>
    <col min="795" max="1025" width="9" style="422"/>
    <col min="1026" max="1026" width="3.125" style="422" customWidth="1"/>
    <col min="1027" max="1027" width="21.5" style="422" customWidth="1"/>
    <col min="1028" max="1028" width="8.375" style="422" customWidth="1"/>
    <col min="1029" max="1048" width="8.125" style="422" customWidth="1"/>
    <col min="1049" max="1049" width="10.625" style="422" customWidth="1"/>
    <col min="1050" max="1050" width="10" style="422" bestFit="1" customWidth="1"/>
    <col min="1051" max="1281" width="9" style="422"/>
    <col min="1282" max="1282" width="3.125" style="422" customWidth="1"/>
    <col min="1283" max="1283" width="21.5" style="422" customWidth="1"/>
    <col min="1284" max="1284" width="8.375" style="422" customWidth="1"/>
    <col min="1285" max="1304" width="8.125" style="422" customWidth="1"/>
    <col min="1305" max="1305" width="10.625" style="422" customWidth="1"/>
    <col min="1306" max="1306" width="10" style="422" bestFit="1" customWidth="1"/>
    <col min="1307" max="1537" width="9" style="422"/>
    <col min="1538" max="1538" width="3.125" style="422" customWidth="1"/>
    <col min="1539" max="1539" width="21.5" style="422" customWidth="1"/>
    <col min="1540" max="1540" width="8.375" style="422" customWidth="1"/>
    <col min="1541" max="1560" width="8.125" style="422" customWidth="1"/>
    <col min="1561" max="1561" width="10.625" style="422" customWidth="1"/>
    <col min="1562" max="1562" width="10" style="422" bestFit="1" customWidth="1"/>
    <col min="1563" max="1793" width="9" style="422"/>
    <col min="1794" max="1794" width="3.125" style="422" customWidth="1"/>
    <col min="1795" max="1795" width="21.5" style="422" customWidth="1"/>
    <col min="1796" max="1796" width="8.375" style="422" customWidth="1"/>
    <col min="1797" max="1816" width="8.125" style="422" customWidth="1"/>
    <col min="1817" max="1817" width="10.625" style="422" customWidth="1"/>
    <col min="1818" max="1818" width="10" style="422" bestFit="1" customWidth="1"/>
    <col min="1819" max="2049" width="9" style="422"/>
    <col min="2050" max="2050" width="3.125" style="422" customWidth="1"/>
    <col min="2051" max="2051" width="21.5" style="422" customWidth="1"/>
    <col min="2052" max="2052" width="8.375" style="422" customWidth="1"/>
    <col min="2053" max="2072" width="8.125" style="422" customWidth="1"/>
    <col min="2073" max="2073" width="10.625" style="422" customWidth="1"/>
    <col min="2074" max="2074" width="10" style="422" bestFit="1" customWidth="1"/>
    <col min="2075" max="2305" width="9" style="422"/>
    <col min="2306" max="2306" width="3.125" style="422" customWidth="1"/>
    <col min="2307" max="2307" width="21.5" style="422" customWidth="1"/>
    <col min="2308" max="2308" width="8.375" style="422" customWidth="1"/>
    <col min="2309" max="2328" width="8.125" style="422" customWidth="1"/>
    <col min="2329" max="2329" width="10.625" style="422" customWidth="1"/>
    <col min="2330" max="2330" width="10" style="422" bestFit="1" customWidth="1"/>
    <col min="2331" max="2561" width="9" style="422"/>
    <col min="2562" max="2562" width="3.125" style="422" customWidth="1"/>
    <col min="2563" max="2563" width="21.5" style="422" customWidth="1"/>
    <col min="2564" max="2564" width="8.375" style="422" customWidth="1"/>
    <col min="2565" max="2584" width="8.125" style="422" customWidth="1"/>
    <col min="2585" max="2585" width="10.625" style="422" customWidth="1"/>
    <col min="2586" max="2586" width="10" style="422" bestFit="1" customWidth="1"/>
    <col min="2587" max="2817" width="9" style="422"/>
    <col min="2818" max="2818" width="3.125" style="422" customWidth="1"/>
    <col min="2819" max="2819" width="21.5" style="422" customWidth="1"/>
    <col min="2820" max="2820" width="8.375" style="422" customWidth="1"/>
    <col min="2821" max="2840" width="8.125" style="422" customWidth="1"/>
    <col min="2841" max="2841" width="10.625" style="422" customWidth="1"/>
    <col min="2842" max="2842" width="10" style="422" bestFit="1" customWidth="1"/>
    <col min="2843" max="3073" width="9" style="422"/>
    <col min="3074" max="3074" width="3.125" style="422" customWidth="1"/>
    <col min="3075" max="3075" width="21.5" style="422" customWidth="1"/>
    <col min="3076" max="3076" width="8.375" style="422" customWidth="1"/>
    <col min="3077" max="3096" width="8.125" style="422" customWidth="1"/>
    <col min="3097" max="3097" width="10.625" style="422" customWidth="1"/>
    <col min="3098" max="3098" width="10" style="422" bestFit="1" customWidth="1"/>
    <col min="3099" max="3329" width="9" style="422"/>
    <col min="3330" max="3330" width="3.125" style="422" customWidth="1"/>
    <col min="3331" max="3331" width="21.5" style="422" customWidth="1"/>
    <col min="3332" max="3332" width="8.375" style="422" customWidth="1"/>
    <col min="3333" max="3352" width="8.125" style="422" customWidth="1"/>
    <col min="3353" max="3353" width="10.625" style="422" customWidth="1"/>
    <col min="3354" max="3354" width="10" style="422" bestFit="1" customWidth="1"/>
    <col min="3355" max="3585" width="9" style="422"/>
    <col min="3586" max="3586" width="3.125" style="422" customWidth="1"/>
    <col min="3587" max="3587" width="21.5" style="422" customWidth="1"/>
    <col min="3588" max="3588" width="8.375" style="422" customWidth="1"/>
    <col min="3589" max="3608" width="8.125" style="422" customWidth="1"/>
    <col min="3609" max="3609" width="10.625" style="422" customWidth="1"/>
    <col min="3610" max="3610" width="10" style="422" bestFit="1" customWidth="1"/>
    <col min="3611" max="3841" width="9" style="422"/>
    <col min="3842" max="3842" width="3.125" style="422" customWidth="1"/>
    <col min="3843" max="3843" width="21.5" style="422" customWidth="1"/>
    <col min="3844" max="3844" width="8.375" style="422" customWidth="1"/>
    <col min="3845" max="3864" width="8.125" style="422" customWidth="1"/>
    <col min="3865" max="3865" width="10.625" style="422" customWidth="1"/>
    <col min="3866" max="3866" width="10" style="422" bestFit="1" customWidth="1"/>
    <col min="3867" max="4097" width="9" style="422"/>
    <col min="4098" max="4098" width="3.125" style="422" customWidth="1"/>
    <col min="4099" max="4099" width="21.5" style="422" customWidth="1"/>
    <col min="4100" max="4100" width="8.375" style="422" customWidth="1"/>
    <col min="4101" max="4120" width="8.125" style="422" customWidth="1"/>
    <col min="4121" max="4121" width="10.625" style="422" customWidth="1"/>
    <col min="4122" max="4122" width="10" style="422" bestFit="1" customWidth="1"/>
    <col min="4123" max="4353" width="9" style="422"/>
    <col min="4354" max="4354" width="3.125" style="422" customWidth="1"/>
    <col min="4355" max="4355" width="21.5" style="422" customWidth="1"/>
    <col min="4356" max="4356" width="8.375" style="422" customWidth="1"/>
    <col min="4357" max="4376" width="8.125" style="422" customWidth="1"/>
    <col min="4377" max="4377" width="10.625" style="422" customWidth="1"/>
    <col min="4378" max="4378" width="10" style="422" bestFit="1" customWidth="1"/>
    <col min="4379" max="4609" width="9" style="422"/>
    <col min="4610" max="4610" width="3.125" style="422" customWidth="1"/>
    <col min="4611" max="4611" width="21.5" style="422" customWidth="1"/>
    <col min="4612" max="4612" width="8.375" style="422" customWidth="1"/>
    <col min="4613" max="4632" width="8.125" style="422" customWidth="1"/>
    <col min="4633" max="4633" width="10.625" style="422" customWidth="1"/>
    <col min="4634" max="4634" width="10" style="422" bestFit="1" customWidth="1"/>
    <col min="4635" max="4865" width="9" style="422"/>
    <col min="4866" max="4866" width="3.125" style="422" customWidth="1"/>
    <col min="4867" max="4867" width="21.5" style="422" customWidth="1"/>
    <col min="4868" max="4868" width="8.375" style="422" customWidth="1"/>
    <col min="4869" max="4888" width="8.125" style="422" customWidth="1"/>
    <col min="4889" max="4889" width="10.625" style="422" customWidth="1"/>
    <col min="4890" max="4890" width="10" style="422" bestFit="1" customWidth="1"/>
    <col min="4891" max="5121" width="9" style="422"/>
    <col min="5122" max="5122" width="3.125" style="422" customWidth="1"/>
    <col min="5123" max="5123" width="21.5" style="422" customWidth="1"/>
    <col min="5124" max="5124" width="8.375" style="422" customWidth="1"/>
    <col min="5125" max="5144" width="8.125" style="422" customWidth="1"/>
    <col min="5145" max="5145" width="10.625" style="422" customWidth="1"/>
    <col min="5146" max="5146" width="10" style="422" bestFit="1" customWidth="1"/>
    <col min="5147" max="5377" width="9" style="422"/>
    <col min="5378" max="5378" width="3.125" style="422" customWidth="1"/>
    <col min="5379" max="5379" width="21.5" style="422" customWidth="1"/>
    <col min="5380" max="5380" width="8.375" style="422" customWidth="1"/>
    <col min="5381" max="5400" width="8.125" style="422" customWidth="1"/>
    <col min="5401" max="5401" width="10.625" style="422" customWidth="1"/>
    <col min="5402" max="5402" width="10" style="422" bestFit="1" customWidth="1"/>
    <col min="5403" max="5633" width="9" style="422"/>
    <col min="5634" max="5634" width="3.125" style="422" customWidth="1"/>
    <col min="5635" max="5635" width="21.5" style="422" customWidth="1"/>
    <col min="5636" max="5636" width="8.375" style="422" customWidth="1"/>
    <col min="5637" max="5656" width="8.125" style="422" customWidth="1"/>
    <col min="5657" max="5657" width="10.625" style="422" customWidth="1"/>
    <col min="5658" max="5658" width="10" style="422" bestFit="1" customWidth="1"/>
    <col min="5659" max="5889" width="9" style="422"/>
    <col min="5890" max="5890" width="3.125" style="422" customWidth="1"/>
    <col min="5891" max="5891" width="21.5" style="422" customWidth="1"/>
    <col min="5892" max="5892" width="8.375" style="422" customWidth="1"/>
    <col min="5893" max="5912" width="8.125" style="422" customWidth="1"/>
    <col min="5913" max="5913" width="10.625" style="422" customWidth="1"/>
    <col min="5914" max="5914" width="10" style="422" bestFit="1" customWidth="1"/>
    <col min="5915" max="6145" width="9" style="422"/>
    <col min="6146" max="6146" width="3.125" style="422" customWidth="1"/>
    <col min="6147" max="6147" width="21.5" style="422" customWidth="1"/>
    <col min="6148" max="6148" width="8.375" style="422" customWidth="1"/>
    <col min="6149" max="6168" width="8.125" style="422" customWidth="1"/>
    <col min="6169" max="6169" width="10.625" style="422" customWidth="1"/>
    <col min="6170" max="6170" width="10" style="422" bestFit="1" customWidth="1"/>
    <col min="6171" max="6401" width="9" style="422"/>
    <col min="6402" max="6402" width="3.125" style="422" customWidth="1"/>
    <col min="6403" max="6403" width="21.5" style="422" customWidth="1"/>
    <col min="6404" max="6404" width="8.375" style="422" customWidth="1"/>
    <col min="6405" max="6424" width="8.125" style="422" customWidth="1"/>
    <col min="6425" max="6425" width="10.625" style="422" customWidth="1"/>
    <col min="6426" max="6426" width="10" style="422" bestFit="1" customWidth="1"/>
    <col min="6427" max="6657" width="9" style="422"/>
    <col min="6658" max="6658" width="3.125" style="422" customWidth="1"/>
    <col min="6659" max="6659" width="21.5" style="422" customWidth="1"/>
    <col min="6660" max="6660" width="8.375" style="422" customWidth="1"/>
    <col min="6661" max="6680" width="8.125" style="422" customWidth="1"/>
    <col min="6681" max="6681" width="10.625" style="422" customWidth="1"/>
    <col min="6682" max="6682" width="10" style="422" bestFit="1" customWidth="1"/>
    <col min="6683" max="6913" width="9" style="422"/>
    <col min="6914" max="6914" width="3.125" style="422" customWidth="1"/>
    <col min="6915" max="6915" width="21.5" style="422" customWidth="1"/>
    <col min="6916" max="6916" width="8.375" style="422" customWidth="1"/>
    <col min="6917" max="6936" width="8.125" style="422" customWidth="1"/>
    <col min="6937" max="6937" width="10.625" style="422" customWidth="1"/>
    <col min="6938" max="6938" width="10" style="422" bestFit="1" customWidth="1"/>
    <col min="6939" max="7169" width="9" style="422"/>
    <col min="7170" max="7170" width="3.125" style="422" customWidth="1"/>
    <col min="7171" max="7171" width="21.5" style="422" customWidth="1"/>
    <col min="7172" max="7172" width="8.375" style="422" customWidth="1"/>
    <col min="7173" max="7192" width="8.125" style="422" customWidth="1"/>
    <col min="7193" max="7193" width="10.625" style="422" customWidth="1"/>
    <col min="7194" max="7194" width="10" style="422" bestFit="1" customWidth="1"/>
    <col min="7195" max="7425" width="9" style="422"/>
    <col min="7426" max="7426" width="3.125" style="422" customWidth="1"/>
    <col min="7427" max="7427" width="21.5" style="422" customWidth="1"/>
    <col min="7428" max="7428" width="8.375" style="422" customWidth="1"/>
    <col min="7429" max="7448" width="8.125" style="422" customWidth="1"/>
    <col min="7449" max="7449" width="10.625" style="422" customWidth="1"/>
    <col min="7450" max="7450" width="10" style="422" bestFit="1" customWidth="1"/>
    <col min="7451" max="7681" width="9" style="422"/>
    <col min="7682" max="7682" width="3.125" style="422" customWidth="1"/>
    <col min="7683" max="7683" width="21.5" style="422" customWidth="1"/>
    <col min="7684" max="7684" width="8.375" style="422" customWidth="1"/>
    <col min="7685" max="7704" width="8.125" style="422" customWidth="1"/>
    <col min="7705" max="7705" width="10.625" style="422" customWidth="1"/>
    <col min="7706" max="7706" width="10" style="422" bestFit="1" customWidth="1"/>
    <col min="7707" max="7937" width="9" style="422"/>
    <col min="7938" max="7938" width="3.125" style="422" customWidth="1"/>
    <col min="7939" max="7939" width="21.5" style="422" customWidth="1"/>
    <col min="7940" max="7940" width="8.375" style="422" customWidth="1"/>
    <col min="7941" max="7960" width="8.125" style="422" customWidth="1"/>
    <col min="7961" max="7961" width="10.625" style="422" customWidth="1"/>
    <col min="7962" max="7962" width="10" style="422" bestFit="1" customWidth="1"/>
    <col min="7963" max="8193" width="9" style="422"/>
    <col min="8194" max="8194" width="3.125" style="422" customWidth="1"/>
    <col min="8195" max="8195" width="21.5" style="422" customWidth="1"/>
    <col min="8196" max="8196" width="8.375" style="422" customWidth="1"/>
    <col min="8197" max="8216" width="8.125" style="422" customWidth="1"/>
    <col min="8217" max="8217" width="10.625" style="422" customWidth="1"/>
    <col min="8218" max="8218" width="10" style="422" bestFit="1" customWidth="1"/>
    <col min="8219" max="8449" width="9" style="422"/>
    <col min="8450" max="8450" width="3.125" style="422" customWidth="1"/>
    <col min="8451" max="8451" width="21.5" style="422" customWidth="1"/>
    <col min="8452" max="8452" width="8.375" style="422" customWidth="1"/>
    <col min="8453" max="8472" width="8.125" style="422" customWidth="1"/>
    <col min="8473" max="8473" width="10.625" style="422" customWidth="1"/>
    <col min="8474" max="8474" width="10" style="422" bestFit="1" customWidth="1"/>
    <col min="8475" max="8705" width="9" style="422"/>
    <col min="8706" max="8706" width="3.125" style="422" customWidth="1"/>
    <col min="8707" max="8707" width="21.5" style="422" customWidth="1"/>
    <col min="8708" max="8708" width="8.375" style="422" customWidth="1"/>
    <col min="8709" max="8728" width="8.125" style="422" customWidth="1"/>
    <col min="8729" max="8729" width="10.625" style="422" customWidth="1"/>
    <col min="8730" max="8730" width="10" style="422" bestFit="1" customWidth="1"/>
    <col min="8731" max="8961" width="9" style="422"/>
    <col min="8962" max="8962" width="3.125" style="422" customWidth="1"/>
    <col min="8963" max="8963" width="21.5" style="422" customWidth="1"/>
    <col min="8964" max="8964" width="8.375" style="422" customWidth="1"/>
    <col min="8965" max="8984" width="8.125" style="422" customWidth="1"/>
    <col min="8985" max="8985" width="10.625" style="422" customWidth="1"/>
    <col min="8986" max="8986" width="10" style="422" bestFit="1" customWidth="1"/>
    <col min="8987" max="9217" width="9" style="422"/>
    <col min="9218" max="9218" width="3.125" style="422" customWidth="1"/>
    <col min="9219" max="9219" width="21.5" style="422" customWidth="1"/>
    <col min="9220" max="9220" width="8.375" style="422" customWidth="1"/>
    <col min="9221" max="9240" width="8.125" style="422" customWidth="1"/>
    <col min="9241" max="9241" width="10.625" style="422" customWidth="1"/>
    <col min="9242" max="9242" width="10" style="422" bestFit="1" customWidth="1"/>
    <col min="9243" max="9473" width="9" style="422"/>
    <col min="9474" max="9474" width="3.125" style="422" customWidth="1"/>
    <col min="9475" max="9475" width="21.5" style="422" customWidth="1"/>
    <col min="9476" max="9476" width="8.375" style="422" customWidth="1"/>
    <col min="9477" max="9496" width="8.125" style="422" customWidth="1"/>
    <col min="9497" max="9497" width="10.625" style="422" customWidth="1"/>
    <col min="9498" max="9498" width="10" style="422" bestFit="1" customWidth="1"/>
    <col min="9499" max="9729" width="9" style="422"/>
    <col min="9730" max="9730" width="3.125" style="422" customWidth="1"/>
    <col min="9731" max="9731" width="21.5" style="422" customWidth="1"/>
    <col min="9732" max="9732" width="8.375" style="422" customWidth="1"/>
    <col min="9733" max="9752" width="8.125" style="422" customWidth="1"/>
    <col min="9753" max="9753" width="10.625" style="422" customWidth="1"/>
    <col min="9754" max="9754" width="10" style="422" bestFit="1" customWidth="1"/>
    <col min="9755" max="9985" width="9" style="422"/>
    <col min="9986" max="9986" width="3.125" style="422" customWidth="1"/>
    <col min="9987" max="9987" width="21.5" style="422" customWidth="1"/>
    <col min="9988" max="9988" width="8.375" style="422" customWidth="1"/>
    <col min="9989" max="10008" width="8.125" style="422" customWidth="1"/>
    <col min="10009" max="10009" width="10.625" style="422" customWidth="1"/>
    <col min="10010" max="10010" width="10" style="422" bestFit="1" customWidth="1"/>
    <col min="10011" max="10241" width="9" style="422"/>
    <col min="10242" max="10242" width="3.125" style="422" customWidth="1"/>
    <col min="10243" max="10243" width="21.5" style="422" customWidth="1"/>
    <col min="10244" max="10244" width="8.375" style="422" customWidth="1"/>
    <col min="10245" max="10264" width="8.125" style="422" customWidth="1"/>
    <col min="10265" max="10265" width="10.625" style="422" customWidth="1"/>
    <col min="10266" max="10266" width="10" style="422" bestFit="1" customWidth="1"/>
    <col min="10267" max="10497" width="9" style="422"/>
    <col min="10498" max="10498" width="3.125" style="422" customWidth="1"/>
    <col min="10499" max="10499" width="21.5" style="422" customWidth="1"/>
    <col min="10500" max="10500" width="8.375" style="422" customWidth="1"/>
    <col min="10501" max="10520" width="8.125" style="422" customWidth="1"/>
    <col min="10521" max="10521" width="10.625" style="422" customWidth="1"/>
    <col min="10522" max="10522" width="10" style="422" bestFit="1" customWidth="1"/>
    <col min="10523" max="10753" width="9" style="422"/>
    <col min="10754" max="10754" width="3.125" style="422" customWidth="1"/>
    <col min="10755" max="10755" width="21.5" style="422" customWidth="1"/>
    <col min="10756" max="10756" width="8.375" style="422" customWidth="1"/>
    <col min="10757" max="10776" width="8.125" style="422" customWidth="1"/>
    <col min="10777" max="10777" width="10.625" style="422" customWidth="1"/>
    <col min="10778" max="10778" width="10" style="422" bestFit="1" customWidth="1"/>
    <col min="10779" max="11009" width="9" style="422"/>
    <col min="11010" max="11010" width="3.125" style="422" customWidth="1"/>
    <col min="11011" max="11011" width="21.5" style="422" customWidth="1"/>
    <col min="11012" max="11012" width="8.375" style="422" customWidth="1"/>
    <col min="11013" max="11032" width="8.125" style="422" customWidth="1"/>
    <col min="11033" max="11033" width="10.625" style="422" customWidth="1"/>
    <col min="11034" max="11034" width="10" style="422" bestFit="1" customWidth="1"/>
    <col min="11035" max="11265" width="9" style="422"/>
    <col min="11266" max="11266" width="3.125" style="422" customWidth="1"/>
    <col min="11267" max="11267" width="21.5" style="422" customWidth="1"/>
    <col min="11268" max="11268" width="8.375" style="422" customWidth="1"/>
    <col min="11269" max="11288" width="8.125" style="422" customWidth="1"/>
    <col min="11289" max="11289" width="10.625" style="422" customWidth="1"/>
    <col min="11290" max="11290" width="10" style="422" bestFit="1" customWidth="1"/>
    <col min="11291" max="11521" width="9" style="422"/>
    <col min="11522" max="11522" width="3.125" style="422" customWidth="1"/>
    <col min="11523" max="11523" width="21.5" style="422" customWidth="1"/>
    <col min="11524" max="11524" width="8.375" style="422" customWidth="1"/>
    <col min="11525" max="11544" width="8.125" style="422" customWidth="1"/>
    <col min="11545" max="11545" width="10.625" style="422" customWidth="1"/>
    <col min="11546" max="11546" width="10" style="422" bestFit="1" customWidth="1"/>
    <col min="11547" max="11777" width="9" style="422"/>
    <col min="11778" max="11778" width="3.125" style="422" customWidth="1"/>
    <col min="11779" max="11779" width="21.5" style="422" customWidth="1"/>
    <col min="11780" max="11780" width="8.375" style="422" customWidth="1"/>
    <col min="11781" max="11800" width="8.125" style="422" customWidth="1"/>
    <col min="11801" max="11801" width="10.625" style="422" customWidth="1"/>
    <col min="11802" max="11802" width="10" style="422" bestFit="1" customWidth="1"/>
    <col min="11803" max="12033" width="9" style="422"/>
    <col min="12034" max="12034" width="3.125" style="422" customWidth="1"/>
    <col min="12035" max="12035" width="21.5" style="422" customWidth="1"/>
    <col min="12036" max="12036" width="8.375" style="422" customWidth="1"/>
    <col min="12037" max="12056" width="8.125" style="422" customWidth="1"/>
    <col min="12057" max="12057" width="10.625" style="422" customWidth="1"/>
    <col min="12058" max="12058" width="10" style="422" bestFit="1" customWidth="1"/>
    <col min="12059" max="12289" width="9" style="422"/>
    <col min="12290" max="12290" width="3.125" style="422" customWidth="1"/>
    <col min="12291" max="12291" width="21.5" style="422" customWidth="1"/>
    <col min="12292" max="12292" width="8.375" style="422" customWidth="1"/>
    <col min="12293" max="12312" width="8.125" style="422" customWidth="1"/>
    <col min="12313" max="12313" width="10.625" style="422" customWidth="1"/>
    <col min="12314" max="12314" width="10" style="422" bestFit="1" customWidth="1"/>
    <col min="12315" max="12545" width="9" style="422"/>
    <col min="12546" max="12546" width="3.125" style="422" customWidth="1"/>
    <col min="12547" max="12547" width="21.5" style="422" customWidth="1"/>
    <col min="12548" max="12548" width="8.375" style="422" customWidth="1"/>
    <col min="12549" max="12568" width="8.125" style="422" customWidth="1"/>
    <col min="12569" max="12569" width="10.625" style="422" customWidth="1"/>
    <col min="12570" max="12570" width="10" style="422" bestFit="1" customWidth="1"/>
    <col min="12571" max="12801" width="9" style="422"/>
    <col min="12802" max="12802" width="3.125" style="422" customWidth="1"/>
    <col min="12803" max="12803" width="21.5" style="422" customWidth="1"/>
    <col min="12804" max="12804" width="8.375" style="422" customWidth="1"/>
    <col min="12805" max="12824" width="8.125" style="422" customWidth="1"/>
    <col min="12825" max="12825" width="10.625" style="422" customWidth="1"/>
    <col min="12826" max="12826" width="10" style="422" bestFit="1" customWidth="1"/>
    <col min="12827" max="13057" width="9" style="422"/>
    <col min="13058" max="13058" width="3.125" style="422" customWidth="1"/>
    <col min="13059" max="13059" width="21.5" style="422" customWidth="1"/>
    <col min="13060" max="13060" width="8.375" style="422" customWidth="1"/>
    <col min="13061" max="13080" width="8.125" style="422" customWidth="1"/>
    <col min="13081" max="13081" width="10.625" style="422" customWidth="1"/>
    <col min="13082" max="13082" width="10" style="422" bestFit="1" customWidth="1"/>
    <col min="13083" max="13313" width="9" style="422"/>
    <col min="13314" max="13314" width="3.125" style="422" customWidth="1"/>
    <col min="13315" max="13315" width="21.5" style="422" customWidth="1"/>
    <col min="13316" max="13316" width="8.375" style="422" customWidth="1"/>
    <col min="13317" max="13336" width="8.125" style="422" customWidth="1"/>
    <col min="13337" max="13337" width="10.625" style="422" customWidth="1"/>
    <col min="13338" max="13338" width="10" style="422" bestFit="1" customWidth="1"/>
    <col min="13339" max="13569" width="9" style="422"/>
    <col min="13570" max="13570" width="3.125" style="422" customWidth="1"/>
    <col min="13571" max="13571" width="21.5" style="422" customWidth="1"/>
    <col min="13572" max="13572" width="8.375" style="422" customWidth="1"/>
    <col min="13573" max="13592" width="8.125" style="422" customWidth="1"/>
    <col min="13593" max="13593" width="10.625" style="422" customWidth="1"/>
    <col min="13594" max="13594" width="10" style="422" bestFit="1" customWidth="1"/>
    <col min="13595" max="13825" width="9" style="422"/>
    <col min="13826" max="13826" width="3.125" style="422" customWidth="1"/>
    <col min="13827" max="13827" width="21.5" style="422" customWidth="1"/>
    <col min="13828" max="13828" width="8.375" style="422" customWidth="1"/>
    <col min="13829" max="13848" width="8.125" style="422" customWidth="1"/>
    <col min="13849" max="13849" width="10.625" style="422" customWidth="1"/>
    <col min="13850" max="13850" width="10" style="422" bestFit="1" customWidth="1"/>
    <col min="13851" max="14081" width="9" style="422"/>
    <col min="14082" max="14082" width="3.125" style="422" customWidth="1"/>
    <col min="14083" max="14083" width="21.5" style="422" customWidth="1"/>
    <col min="14084" max="14084" width="8.375" style="422" customWidth="1"/>
    <col min="14085" max="14104" width="8.125" style="422" customWidth="1"/>
    <col min="14105" max="14105" width="10.625" style="422" customWidth="1"/>
    <col min="14106" max="14106" width="10" style="422" bestFit="1" customWidth="1"/>
    <col min="14107" max="14337" width="9" style="422"/>
    <col min="14338" max="14338" width="3.125" style="422" customWidth="1"/>
    <col min="14339" max="14339" width="21.5" style="422" customWidth="1"/>
    <col min="14340" max="14340" width="8.375" style="422" customWidth="1"/>
    <col min="14341" max="14360" width="8.125" style="422" customWidth="1"/>
    <col min="14361" max="14361" width="10.625" style="422" customWidth="1"/>
    <col min="14362" max="14362" width="10" style="422" bestFit="1" customWidth="1"/>
    <col min="14363" max="14593" width="9" style="422"/>
    <col min="14594" max="14594" width="3.125" style="422" customWidth="1"/>
    <col min="14595" max="14595" width="21.5" style="422" customWidth="1"/>
    <col min="14596" max="14596" width="8.375" style="422" customWidth="1"/>
    <col min="14597" max="14616" width="8.125" style="422" customWidth="1"/>
    <col min="14617" max="14617" width="10.625" style="422" customWidth="1"/>
    <col min="14618" max="14618" width="10" style="422" bestFit="1" customWidth="1"/>
    <col min="14619" max="14849" width="9" style="422"/>
    <col min="14850" max="14850" width="3.125" style="422" customWidth="1"/>
    <col min="14851" max="14851" width="21.5" style="422" customWidth="1"/>
    <col min="14852" max="14852" width="8.375" style="422" customWidth="1"/>
    <col min="14853" max="14872" width="8.125" style="422" customWidth="1"/>
    <col min="14873" max="14873" width="10.625" style="422" customWidth="1"/>
    <col min="14874" max="14874" width="10" style="422" bestFit="1" customWidth="1"/>
    <col min="14875" max="15105" width="9" style="422"/>
    <col min="15106" max="15106" width="3.125" style="422" customWidth="1"/>
    <col min="15107" max="15107" width="21.5" style="422" customWidth="1"/>
    <col min="15108" max="15108" width="8.375" style="422" customWidth="1"/>
    <col min="15109" max="15128" width="8.125" style="422" customWidth="1"/>
    <col min="15129" max="15129" width="10.625" style="422" customWidth="1"/>
    <col min="15130" max="15130" width="10" style="422" bestFit="1" customWidth="1"/>
    <col min="15131" max="15361" width="9" style="422"/>
    <col min="15362" max="15362" width="3.125" style="422" customWidth="1"/>
    <col min="15363" max="15363" width="21.5" style="422" customWidth="1"/>
    <col min="15364" max="15364" width="8.375" style="422" customWidth="1"/>
    <col min="15365" max="15384" width="8.125" style="422" customWidth="1"/>
    <col min="15385" max="15385" width="10.625" style="422" customWidth="1"/>
    <col min="15386" max="15386" width="10" style="422" bestFit="1" customWidth="1"/>
    <col min="15387" max="15617" width="9" style="422"/>
    <col min="15618" max="15618" width="3.125" style="422" customWidth="1"/>
    <col min="15619" max="15619" width="21.5" style="422" customWidth="1"/>
    <col min="15620" max="15620" width="8.375" style="422" customWidth="1"/>
    <col min="15621" max="15640" width="8.125" style="422" customWidth="1"/>
    <col min="15641" max="15641" width="10.625" style="422" customWidth="1"/>
    <col min="15642" max="15642" width="10" style="422" bestFit="1" customWidth="1"/>
    <col min="15643" max="15873" width="9" style="422"/>
    <col min="15874" max="15874" width="3.125" style="422" customWidth="1"/>
    <col min="15875" max="15875" width="21.5" style="422" customWidth="1"/>
    <col min="15876" max="15876" width="8.375" style="422" customWidth="1"/>
    <col min="15877" max="15896" width="8.125" style="422" customWidth="1"/>
    <col min="15897" max="15897" width="10.625" style="422" customWidth="1"/>
    <col min="15898" max="15898" width="10" style="422" bestFit="1" customWidth="1"/>
    <col min="15899" max="16129" width="9" style="422"/>
    <col min="16130" max="16130" width="3.125" style="422" customWidth="1"/>
    <col min="16131" max="16131" width="21.5" style="422" customWidth="1"/>
    <col min="16132" max="16132" width="8.375" style="422" customWidth="1"/>
    <col min="16133" max="16152" width="8.125" style="422" customWidth="1"/>
    <col min="16153" max="16153" width="10.625" style="422" customWidth="1"/>
    <col min="16154" max="16154" width="10" style="422" bestFit="1" customWidth="1"/>
    <col min="16155" max="16384" width="9" style="422"/>
  </cols>
  <sheetData>
    <row r="1" spans="1:25" s="435" customFormat="1" ht="21" customHeight="1">
      <c r="A1" s="1066" t="s">
        <v>239</v>
      </c>
      <c r="B1" s="1066"/>
      <c r="C1" s="1066"/>
      <c r="D1" s="1066"/>
      <c r="E1" s="1066"/>
      <c r="F1" s="1066"/>
      <c r="G1" s="1066"/>
      <c r="H1" s="1066"/>
      <c r="I1" s="1066"/>
      <c r="J1" s="1066"/>
      <c r="K1" s="1066"/>
      <c r="L1" s="1066"/>
      <c r="M1" s="1066"/>
      <c r="N1" s="1066"/>
      <c r="O1" s="1066"/>
      <c r="P1" s="1066"/>
      <c r="Q1" s="1066"/>
      <c r="R1" s="1066"/>
      <c r="S1" s="1066"/>
      <c r="T1" s="1066"/>
      <c r="U1" s="1066"/>
      <c r="V1" s="1066"/>
      <c r="W1" s="1066"/>
      <c r="X1" s="1066"/>
      <c r="Y1" s="1066"/>
    </row>
    <row r="2" spans="1:25" s="435" customFormat="1" ht="17.25" customHeight="1" thickBot="1">
      <c r="A2" s="472"/>
      <c r="B2" s="437"/>
      <c r="C2" s="438"/>
      <c r="V2" s="1075" t="s">
        <v>16</v>
      </c>
      <c r="W2" s="1075"/>
      <c r="X2" s="1075"/>
      <c r="Y2" s="1075"/>
    </row>
    <row r="3" spans="1:25" ht="15.95" customHeight="1">
      <c r="A3" s="1076" t="s">
        <v>227</v>
      </c>
      <c r="B3" s="1108"/>
      <c r="C3" s="1111" t="s">
        <v>228</v>
      </c>
      <c r="D3" s="1097" t="s">
        <v>229</v>
      </c>
      <c r="E3" s="1089"/>
      <c r="F3" s="1089"/>
      <c r="G3" s="1089"/>
      <c r="H3" s="1089"/>
      <c r="I3" s="1089"/>
      <c r="J3" s="1089"/>
      <c r="K3" s="1089"/>
      <c r="L3" s="1089"/>
      <c r="M3" s="1089"/>
      <c r="N3" s="1089"/>
      <c r="O3" s="1089"/>
      <c r="P3" s="1089"/>
      <c r="Q3" s="1089"/>
      <c r="R3" s="1089"/>
      <c r="S3" s="1089"/>
      <c r="T3" s="1089"/>
      <c r="U3" s="1089"/>
      <c r="V3" s="1089"/>
      <c r="W3" s="1089"/>
      <c r="X3" s="1090"/>
      <c r="Y3" s="1082" t="s">
        <v>216</v>
      </c>
    </row>
    <row r="4" spans="1:25" s="424" customFormat="1" ht="30" customHeight="1" thickBot="1">
      <c r="A4" s="1109"/>
      <c r="B4" s="1110"/>
      <c r="C4" s="1112"/>
      <c r="D4" s="473" t="s">
        <v>167</v>
      </c>
      <c r="E4" s="467" t="s">
        <v>168</v>
      </c>
      <c r="F4" s="467" t="s">
        <v>169</v>
      </c>
      <c r="G4" s="467" t="s">
        <v>170</v>
      </c>
      <c r="H4" s="467" t="s">
        <v>171</v>
      </c>
      <c r="I4" s="467" t="s">
        <v>172</v>
      </c>
      <c r="J4" s="467" t="s">
        <v>173</v>
      </c>
      <c r="K4" s="467" t="s">
        <v>174</v>
      </c>
      <c r="L4" s="467" t="s">
        <v>175</v>
      </c>
      <c r="M4" s="467" t="s">
        <v>176</v>
      </c>
      <c r="N4" s="467" t="s">
        <v>177</v>
      </c>
      <c r="O4" s="467" t="s">
        <v>178</v>
      </c>
      <c r="P4" s="467" t="s">
        <v>179</v>
      </c>
      <c r="Q4" s="467" t="s">
        <v>180</v>
      </c>
      <c r="R4" s="467" t="s">
        <v>181</v>
      </c>
      <c r="S4" s="467" t="s">
        <v>182</v>
      </c>
      <c r="T4" s="467" t="s">
        <v>183</v>
      </c>
      <c r="U4" s="467" t="s">
        <v>184</v>
      </c>
      <c r="V4" s="467" t="s">
        <v>185</v>
      </c>
      <c r="W4" s="467" t="s">
        <v>186</v>
      </c>
      <c r="X4" s="466" t="s">
        <v>187</v>
      </c>
      <c r="Y4" s="1113"/>
    </row>
    <row r="5" spans="1:25" ht="26.1" customHeight="1">
      <c r="A5" s="1098" t="s">
        <v>230</v>
      </c>
      <c r="B5" s="474"/>
      <c r="C5" s="475"/>
      <c r="D5" s="476"/>
      <c r="E5" s="477"/>
      <c r="F5" s="477"/>
      <c r="G5" s="477"/>
      <c r="H5" s="477"/>
      <c r="I5" s="477"/>
      <c r="J5" s="477"/>
      <c r="K5" s="477"/>
      <c r="L5" s="477"/>
      <c r="M5" s="477"/>
      <c r="N5" s="477"/>
      <c r="O5" s="477"/>
      <c r="P5" s="477"/>
      <c r="Q5" s="477"/>
      <c r="R5" s="477"/>
      <c r="S5" s="477"/>
      <c r="T5" s="477"/>
      <c r="U5" s="477"/>
      <c r="V5" s="477"/>
      <c r="W5" s="477"/>
      <c r="X5" s="546"/>
      <c r="Y5" s="478">
        <f>SUM(D5:X5)</f>
        <v>0</v>
      </c>
    </row>
    <row r="6" spans="1:25" ht="26.1" customHeight="1">
      <c r="A6" s="1099"/>
      <c r="B6" s="479"/>
      <c r="C6" s="480"/>
      <c r="D6" s="481"/>
      <c r="E6" s="482"/>
      <c r="F6" s="482"/>
      <c r="G6" s="482"/>
      <c r="H6" s="482"/>
      <c r="I6" s="482"/>
      <c r="J6" s="482"/>
      <c r="K6" s="482"/>
      <c r="L6" s="482"/>
      <c r="M6" s="482"/>
      <c r="N6" s="482"/>
      <c r="O6" s="482"/>
      <c r="P6" s="482"/>
      <c r="Q6" s="482"/>
      <c r="R6" s="482"/>
      <c r="S6" s="482"/>
      <c r="T6" s="482"/>
      <c r="U6" s="482"/>
      <c r="V6" s="482"/>
      <c r="W6" s="482"/>
      <c r="X6" s="504"/>
      <c r="Y6" s="483">
        <f t="shared" ref="Y6:Y69" si="0">SUM(D6:X6)</f>
        <v>0</v>
      </c>
    </row>
    <row r="7" spans="1:25" ht="26.1" customHeight="1">
      <c r="A7" s="1099"/>
      <c r="B7" s="484"/>
      <c r="C7" s="480"/>
      <c r="D7" s="481"/>
      <c r="E7" s="482"/>
      <c r="F7" s="482"/>
      <c r="G7" s="482"/>
      <c r="H7" s="482"/>
      <c r="I7" s="482"/>
      <c r="J7" s="482"/>
      <c r="K7" s="482"/>
      <c r="L7" s="482"/>
      <c r="M7" s="482"/>
      <c r="N7" s="482"/>
      <c r="O7" s="482"/>
      <c r="P7" s="482"/>
      <c r="Q7" s="482"/>
      <c r="R7" s="482"/>
      <c r="S7" s="482"/>
      <c r="T7" s="482"/>
      <c r="U7" s="482"/>
      <c r="V7" s="482"/>
      <c r="W7" s="482"/>
      <c r="X7" s="504"/>
      <c r="Y7" s="483">
        <f t="shared" si="0"/>
        <v>0</v>
      </c>
    </row>
    <row r="8" spans="1:25" ht="26.1" customHeight="1">
      <c r="A8" s="1099"/>
      <c r="B8" s="485"/>
      <c r="C8" s="480"/>
      <c r="D8" s="481"/>
      <c r="E8" s="482"/>
      <c r="F8" s="482"/>
      <c r="G8" s="482"/>
      <c r="H8" s="482"/>
      <c r="I8" s="482"/>
      <c r="J8" s="482"/>
      <c r="K8" s="482"/>
      <c r="L8" s="482"/>
      <c r="M8" s="482"/>
      <c r="N8" s="482"/>
      <c r="O8" s="482"/>
      <c r="P8" s="482"/>
      <c r="Q8" s="482"/>
      <c r="R8" s="482"/>
      <c r="S8" s="482"/>
      <c r="T8" s="482"/>
      <c r="U8" s="482"/>
      <c r="V8" s="482"/>
      <c r="W8" s="482"/>
      <c r="X8" s="504"/>
      <c r="Y8" s="483">
        <f t="shared" si="0"/>
        <v>0</v>
      </c>
    </row>
    <row r="9" spans="1:25" ht="26.1" customHeight="1">
      <c r="A9" s="1099"/>
      <c r="B9" s="485"/>
      <c r="C9" s="480"/>
      <c r="D9" s="481"/>
      <c r="E9" s="482"/>
      <c r="F9" s="482"/>
      <c r="G9" s="482"/>
      <c r="H9" s="482"/>
      <c r="I9" s="482"/>
      <c r="J9" s="482"/>
      <c r="K9" s="482"/>
      <c r="L9" s="482"/>
      <c r="M9" s="482"/>
      <c r="N9" s="482"/>
      <c r="O9" s="482"/>
      <c r="P9" s="482"/>
      <c r="Q9" s="482"/>
      <c r="R9" s="482"/>
      <c r="S9" s="482"/>
      <c r="T9" s="482"/>
      <c r="U9" s="482"/>
      <c r="V9" s="482"/>
      <c r="W9" s="482"/>
      <c r="X9" s="504"/>
      <c r="Y9" s="483">
        <f>SUM(D9:X9)</f>
        <v>0</v>
      </c>
    </row>
    <row r="10" spans="1:25" ht="26.1" customHeight="1">
      <c r="A10" s="1099"/>
      <c r="B10" s="485"/>
      <c r="C10" s="480"/>
      <c r="D10" s="481"/>
      <c r="E10" s="482"/>
      <c r="F10" s="482"/>
      <c r="G10" s="482"/>
      <c r="H10" s="482"/>
      <c r="I10" s="482"/>
      <c r="J10" s="482"/>
      <c r="K10" s="482"/>
      <c r="L10" s="482"/>
      <c r="M10" s="482"/>
      <c r="N10" s="482"/>
      <c r="O10" s="482"/>
      <c r="P10" s="482"/>
      <c r="Q10" s="482"/>
      <c r="R10" s="482"/>
      <c r="S10" s="482"/>
      <c r="T10" s="482"/>
      <c r="U10" s="482"/>
      <c r="V10" s="482"/>
      <c r="W10" s="482"/>
      <c r="X10" s="504"/>
      <c r="Y10" s="483">
        <f t="shared" si="0"/>
        <v>0</v>
      </c>
    </row>
    <row r="11" spans="1:25" ht="26.1" customHeight="1">
      <c r="A11" s="1099"/>
      <c r="B11" s="485"/>
      <c r="C11" s="480"/>
      <c r="D11" s="481"/>
      <c r="E11" s="482"/>
      <c r="F11" s="482"/>
      <c r="G11" s="482"/>
      <c r="H11" s="482"/>
      <c r="I11" s="482"/>
      <c r="J11" s="482"/>
      <c r="K11" s="482"/>
      <c r="L11" s="482"/>
      <c r="M11" s="482"/>
      <c r="N11" s="482"/>
      <c r="O11" s="482"/>
      <c r="P11" s="482"/>
      <c r="Q11" s="482"/>
      <c r="R11" s="482"/>
      <c r="S11" s="482"/>
      <c r="T11" s="482"/>
      <c r="U11" s="482"/>
      <c r="V11" s="482"/>
      <c r="W11" s="482"/>
      <c r="X11" s="504"/>
      <c r="Y11" s="483">
        <f t="shared" si="0"/>
        <v>0</v>
      </c>
    </row>
    <row r="12" spans="1:25" ht="26.1" customHeight="1">
      <c r="A12" s="1099"/>
      <c r="B12" s="485"/>
      <c r="C12" s="480"/>
      <c r="D12" s="481"/>
      <c r="E12" s="482"/>
      <c r="F12" s="482"/>
      <c r="G12" s="482"/>
      <c r="H12" s="482"/>
      <c r="I12" s="482"/>
      <c r="J12" s="482"/>
      <c r="K12" s="482"/>
      <c r="L12" s="482"/>
      <c r="M12" s="482"/>
      <c r="N12" s="482"/>
      <c r="O12" s="482"/>
      <c r="P12" s="482"/>
      <c r="Q12" s="482"/>
      <c r="R12" s="482"/>
      <c r="S12" s="482"/>
      <c r="T12" s="482"/>
      <c r="U12" s="482"/>
      <c r="V12" s="482"/>
      <c r="W12" s="482"/>
      <c r="X12" s="504"/>
      <c r="Y12" s="483">
        <f t="shared" si="0"/>
        <v>0</v>
      </c>
    </row>
    <row r="13" spans="1:25" ht="26.1" customHeight="1">
      <c r="A13" s="1099"/>
      <c r="B13" s="485"/>
      <c r="C13" s="480"/>
      <c r="D13" s="481"/>
      <c r="E13" s="482"/>
      <c r="F13" s="482"/>
      <c r="G13" s="482"/>
      <c r="H13" s="482"/>
      <c r="I13" s="482"/>
      <c r="J13" s="482"/>
      <c r="K13" s="482"/>
      <c r="L13" s="482"/>
      <c r="M13" s="482"/>
      <c r="N13" s="482"/>
      <c r="O13" s="482"/>
      <c r="P13" s="482"/>
      <c r="Q13" s="482"/>
      <c r="R13" s="482"/>
      <c r="S13" s="482"/>
      <c r="T13" s="482"/>
      <c r="U13" s="482"/>
      <c r="V13" s="482"/>
      <c r="W13" s="482"/>
      <c r="X13" s="504"/>
      <c r="Y13" s="483">
        <f t="shared" si="0"/>
        <v>0</v>
      </c>
    </row>
    <row r="14" spans="1:25" ht="26.1" customHeight="1">
      <c r="A14" s="1099"/>
      <c r="B14" s="484"/>
      <c r="C14" s="480"/>
      <c r="D14" s="481"/>
      <c r="E14" s="482"/>
      <c r="F14" s="482"/>
      <c r="G14" s="482"/>
      <c r="H14" s="482"/>
      <c r="I14" s="482"/>
      <c r="J14" s="482"/>
      <c r="K14" s="482"/>
      <c r="L14" s="482"/>
      <c r="M14" s="482"/>
      <c r="N14" s="482"/>
      <c r="O14" s="482"/>
      <c r="P14" s="482"/>
      <c r="Q14" s="482"/>
      <c r="R14" s="482"/>
      <c r="S14" s="482"/>
      <c r="T14" s="482"/>
      <c r="U14" s="482"/>
      <c r="V14" s="482"/>
      <c r="W14" s="482"/>
      <c r="X14" s="504"/>
      <c r="Y14" s="483">
        <f t="shared" si="0"/>
        <v>0</v>
      </c>
    </row>
    <row r="15" spans="1:25" ht="26.1" customHeight="1">
      <c r="A15" s="1099"/>
      <c r="B15" s="485"/>
      <c r="C15" s="480"/>
      <c r="D15" s="481"/>
      <c r="E15" s="482"/>
      <c r="F15" s="482"/>
      <c r="G15" s="482"/>
      <c r="H15" s="482"/>
      <c r="I15" s="482"/>
      <c r="J15" s="482"/>
      <c r="K15" s="482"/>
      <c r="L15" s="482"/>
      <c r="M15" s="482"/>
      <c r="N15" s="482"/>
      <c r="O15" s="482"/>
      <c r="P15" s="482"/>
      <c r="Q15" s="482"/>
      <c r="R15" s="482"/>
      <c r="S15" s="482"/>
      <c r="T15" s="482"/>
      <c r="U15" s="482"/>
      <c r="V15" s="482"/>
      <c r="W15" s="482"/>
      <c r="X15" s="504"/>
      <c r="Y15" s="483">
        <f t="shared" si="0"/>
        <v>0</v>
      </c>
    </row>
    <row r="16" spans="1:25" ht="26.1" customHeight="1">
      <c r="A16" s="1099"/>
      <c r="B16" s="485"/>
      <c r="C16" s="480"/>
      <c r="D16" s="481"/>
      <c r="E16" s="482"/>
      <c r="F16" s="482"/>
      <c r="G16" s="482"/>
      <c r="H16" s="482"/>
      <c r="I16" s="482"/>
      <c r="J16" s="482"/>
      <c r="K16" s="482"/>
      <c r="L16" s="482"/>
      <c r="M16" s="482"/>
      <c r="N16" s="482"/>
      <c r="O16" s="482"/>
      <c r="P16" s="482"/>
      <c r="Q16" s="482"/>
      <c r="R16" s="482"/>
      <c r="S16" s="482"/>
      <c r="T16" s="482"/>
      <c r="U16" s="482"/>
      <c r="V16" s="482"/>
      <c r="W16" s="482"/>
      <c r="X16" s="504"/>
      <c r="Y16" s="483">
        <f t="shared" si="0"/>
        <v>0</v>
      </c>
    </row>
    <row r="17" spans="1:26" ht="26.1" customHeight="1">
      <c r="A17" s="1099"/>
      <c r="B17" s="485"/>
      <c r="C17" s="480"/>
      <c r="D17" s="481"/>
      <c r="E17" s="482"/>
      <c r="F17" s="482"/>
      <c r="G17" s="482"/>
      <c r="H17" s="482"/>
      <c r="I17" s="482"/>
      <c r="J17" s="482"/>
      <c r="K17" s="482"/>
      <c r="L17" s="482"/>
      <c r="M17" s="482"/>
      <c r="N17" s="482"/>
      <c r="O17" s="482"/>
      <c r="P17" s="482"/>
      <c r="Q17" s="482"/>
      <c r="R17" s="482"/>
      <c r="S17" s="482"/>
      <c r="T17" s="482"/>
      <c r="U17" s="482"/>
      <c r="V17" s="482"/>
      <c r="W17" s="482"/>
      <c r="X17" s="504"/>
      <c r="Y17" s="483">
        <f t="shared" si="0"/>
        <v>0</v>
      </c>
    </row>
    <row r="18" spans="1:26" ht="26.1" customHeight="1">
      <c r="A18" s="1099"/>
      <c r="B18" s="485"/>
      <c r="C18" s="480"/>
      <c r="D18" s="481"/>
      <c r="E18" s="482"/>
      <c r="F18" s="482"/>
      <c r="G18" s="482"/>
      <c r="H18" s="482"/>
      <c r="I18" s="482"/>
      <c r="J18" s="482"/>
      <c r="K18" s="482"/>
      <c r="L18" s="482"/>
      <c r="M18" s="482"/>
      <c r="N18" s="482"/>
      <c r="O18" s="482"/>
      <c r="P18" s="482"/>
      <c r="Q18" s="482"/>
      <c r="R18" s="482"/>
      <c r="S18" s="482"/>
      <c r="T18" s="482"/>
      <c r="U18" s="482"/>
      <c r="V18" s="482"/>
      <c r="W18" s="482"/>
      <c r="X18" s="504"/>
      <c r="Y18" s="483">
        <f t="shared" si="0"/>
        <v>0</v>
      </c>
    </row>
    <row r="19" spans="1:26" ht="26.1" customHeight="1">
      <c r="A19" s="1099"/>
      <c r="B19" s="485"/>
      <c r="C19" s="480"/>
      <c r="D19" s="481"/>
      <c r="E19" s="482"/>
      <c r="F19" s="482"/>
      <c r="G19" s="482"/>
      <c r="H19" s="482"/>
      <c r="I19" s="482"/>
      <c r="J19" s="482"/>
      <c r="K19" s="482"/>
      <c r="L19" s="482"/>
      <c r="M19" s="482"/>
      <c r="N19" s="482"/>
      <c r="O19" s="482"/>
      <c r="P19" s="482"/>
      <c r="Q19" s="482"/>
      <c r="R19" s="482"/>
      <c r="S19" s="482"/>
      <c r="T19" s="482"/>
      <c r="U19" s="482"/>
      <c r="V19" s="482"/>
      <c r="W19" s="482"/>
      <c r="X19" s="504"/>
      <c r="Y19" s="483">
        <f t="shared" si="0"/>
        <v>0</v>
      </c>
    </row>
    <row r="20" spans="1:26" ht="26.1" customHeight="1">
      <c r="A20" s="1099"/>
      <c r="B20" s="485"/>
      <c r="C20" s="480"/>
      <c r="D20" s="481"/>
      <c r="E20" s="482"/>
      <c r="F20" s="482"/>
      <c r="G20" s="482"/>
      <c r="H20" s="482"/>
      <c r="I20" s="482"/>
      <c r="J20" s="482"/>
      <c r="K20" s="482"/>
      <c r="L20" s="482"/>
      <c r="M20" s="482"/>
      <c r="N20" s="482"/>
      <c r="O20" s="482"/>
      <c r="P20" s="482"/>
      <c r="Q20" s="482"/>
      <c r="R20" s="482"/>
      <c r="S20" s="482"/>
      <c r="T20" s="482"/>
      <c r="U20" s="482"/>
      <c r="V20" s="482"/>
      <c r="W20" s="482"/>
      <c r="X20" s="504"/>
      <c r="Y20" s="483">
        <f t="shared" si="0"/>
        <v>0</v>
      </c>
    </row>
    <row r="21" spans="1:26" ht="26.1" customHeight="1">
      <c r="A21" s="1099"/>
      <c r="B21" s="485"/>
      <c r="C21" s="480"/>
      <c r="D21" s="481"/>
      <c r="E21" s="482"/>
      <c r="F21" s="482"/>
      <c r="G21" s="482"/>
      <c r="H21" s="482"/>
      <c r="I21" s="482"/>
      <c r="J21" s="482"/>
      <c r="K21" s="482"/>
      <c r="L21" s="482"/>
      <c r="M21" s="482"/>
      <c r="N21" s="482"/>
      <c r="O21" s="482"/>
      <c r="P21" s="482"/>
      <c r="Q21" s="482"/>
      <c r="R21" s="482"/>
      <c r="S21" s="482"/>
      <c r="T21" s="482"/>
      <c r="U21" s="482"/>
      <c r="V21" s="482"/>
      <c r="W21" s="482"/>
      <c r="X21" s="504"/>
      <c r="Y21" s="483">
        <f t="shared" si="0"/>
        <v>0</v>
      </c>
    </row>
    <row r="22" spans="1:26" ht="26.1" customHeight="1">
      <c r="A22" s="1099"/>
      <c r="B22" s="485"/>
      <c r="C22" s="480"/>
      <c r="D22" s="481"/>
      <c r="E22" s="482"/>
      <c r="F22" s="482"/>
      <c r="G22" s="482"/>
      <c r="H22" s="482"/>
      <c r="I22" s="482"/>
      <c r="J22" s="482"/>
      <c r="K22" s="482"/>
      <c r="L22" s="482"/>
      <c r="M22" s="482"/>
      <c r="N22" s="482"/>
      <c r="O22" s="482"/>
      <c r="P22" s="482"/>
      <c r="Q22" s="482"/>
      <c r="R22" s="482"/>
      <c r="S22" s="482"/>
      <c r="T22" s="482"/>
      <c r="U22" s="482"/>
      <c r="V22" s="482"/>
      <c r="W22" s="482"/>
      <c r="X22" s="504"/>
      <c r="Y22" s="483">
        <f t="shared" si="0"/>
        <v>0</v>
      </c>
    </row>
    <row r="23" spans="1:26" ht="26.1" customHeight="1">
      <c r="A23" s="1099"/>
      <c r="B23" s="485"/>
      <c r="C23" s="480"/>
      <c r="D23" s="481"/>
      <c r="E23" s="482"/>
      <c r="F23" s="482"/>
      <c r="G23" s="482"/>
      <c r="H23" s="482"/>
      <c r="I23" s="482"/>
      <c r="J23" s="482"/>
      <c r="K23" s="482"/>
      <c r="L23" s="482"/>
      <c r="M23" s="482"/>
      <c r="N23" s="482"/>
      <c r="O23" s="482"/>
      <c r="P23" s="482"/>
      <c r="Q23" s="482"/>
      <c r="R23" s="482"/>
      <c r="S23" s="482"/>
      <c r="T23" s="482"/>
      <c r="U23" s="482"/>
      <c r="V23" s="482"/>
      <c r="W23" s="482"/>
      <c r="X23" s="504"/>
      <c r="Y23" s="483">
        <f t="shared" si="0"/>
        <v>0</v>
      </c>
    </row>
    <row r="24" spans="1:26" ht="26.1" customHeight="1">
      <c r="A24" s="1099"/>
      <c r="B24" s="485"/>
      <c r="C24" s="480"/>
      <c r="D24" s="481"/>
      <c r="E24" s="482"/>
      <c r="F24" s="482"/>
      <c r="G24" s="482"/>
      <c r="H24" s="482"/>
      <c r="I24" s="482"/>
      <c r="J24" s="482"/>
      <c r="K24" s="482"/>
      <c r="L24" s="482"/>
      <c r="M24" s="482"/>
      <c r="N24" s="482"/>
      <c r="O24" s="482"/>
      <c r="P24" s="482"/>
      <c r="Q24" s="482"/>
      <c r="R24" s="482"/>
      <c r="S24" s="482"/>
      <c r="T24" s="482"/>
      <c r="U24" s="482"/>
      <c r="V24" s="482"/>
      <c r="W24" s="482"/>
      <c r="X24" s="504"/>
      <c r="Y24" s="483">
        <f t="shared" si="0"/>
        <v>0</v>
      </c>
    </row>
    <row r="25" spans="1:26" ht="26.1" customHeight="1">
      <c r="A25" s="1099"/>
      <c r="B25" s="485"/>
      <c r="C25" s="480"/>
      <c r="D25" s="481"/>
      <c r="E25" s="482"/>
      <c r="F25" s="482"/>
      <c r="G25" s="482"/>
      <c r="H25" s="482"/>
      <c r="I25" s="482"/>
      <c r="J25" s="482"/>
      <c r="K25" s="482"/>
      <c r="L25" s="482"/>
      <c r="M25" s="482"/>
      <c r="N25" s="482"/>
      <c r="O25" s="482"/>
      <c r="P25" s="482"/>
      <c r="Q25" s="482"/>
      <c r="R25" s="482"/>
      <c r="S25" s="482"/>
      <c r="T25" s="482"/>
      <c r="U25" s="482"/>
      <c r="V25" s="482"/>
      <c r="W25" s="482"/>
      <c r="X25" s="504"/>
      <c r="Y25" s="483">
        <f t="shared" si="0"/>
        <v>0</v>
      </c>
    </row>
    <row r="26" spans="1:26" ht="26.1" customHeight="1">
      <c r="A26" s="1099"/>
      <c r="B26" s="485"/>
      <c r="C26" s="480"/>
      <c r="D26" s="481"/>
      <c r="E26" s="482"/>
      <c r="F26" s="482"/>
      <c r="G26" s="482"/>
      <c r="H26" s="482"/>
      <c r="I26" s="482"/>
      <c r="J26" s="482"/>
      <c r="K26" s="482"/>
      <c r="L26" s="482"/>
      <c r="M26" s="482"/>
      <c r="N26" s="482"/>
      <c r="O26" s="482"/>
      <c r="P26" s="482"/>
      <c r="Q26" s="482"/>
      <c r="R26" s="482"/>
      <c r="S26" s="482"/>
      <c r="T26" s="482"/>
      <c r="U26" s="482"/>
      <c r="V26" s="482"/>
      <c r="W26" s="482"/>
      <c r="X26" s="504"/>
      <c r="Y26" s="483">
        <f t="shared" si="0"/>
        <v>0</v>
      </c>
    </row>
    <row r="27" spans="1:26" ht="26.1" customHeight="1">
      <c r="A27" s="1099"/>
      <c r="B27" s="485"/>
      <c r="C27" s="486"/>
      <c r="D27" s="481"/>
      <c r="E27" s="482"/>
      <c r="F27" s="482"/>
      <c r="G27" s="482"/>
      <c r="H27" s="482"/>
      <c r="I27" s="482"/>
      <c r="J27" s="482"/>
      <c r="K27" s="482"/>
      <c r="L27" s="482"/>
      <c r="M27" s="482"/>
      <c r="N27" s="482"/>
      <c r="O27" s="482"/>
      <c r="P27" s="482"/>
      <c r="Q27" s="482"/>
      <c r="R27" s="482"/>
      <c r="S27" s="482"/>
      <c r="T27" s="482"/>
      <c r="U27" s="482"/>
      <c r="V27" s="482"/>
      <c r="W27" s="482"/>
      <c r="X27" s="504"/>
      <c r="Y27" s="483">
        <f t="shared" si="0"/>
        <v>0</v>
      </c>
    </row>
    <row r="28" spans="1:26" ht="26.1" customHeight="1">
      <c r="A28" s="1099"/>
      <c r="B28" s="485"/>
      <c r="C28" s="486"/>
      <c r="D28" s="481"/>
      <c r="E28" s="482"/>
      <c r="F28" s="482"/>
      <c r="G28" s="482"/>
      <c r="H28" s="482"/>
      <c r="I28" s="482"/>
      <c r="J28" s="482"/>
      <c r="K28" s="482"/>
      <c r="L28" s="482"/>
      <c r="M28" s="482"/>
      <c r="N28" s="482"/>
      <c r="O28" s="482"/>
      <c r="P28" s="482"/>
      <c r="Q28" s="482"/>
      <c r="R28" s="482"/>
      <c r="S28" s="482"/>
      <c r="T28" s="482"/>
      <c r="U28" s="482"/>
      <c r="V28" s="482"/>
      <c r="W28" s="482"/>
      <c r="X28" s="504"/>
      <c r="Y28" s="483">
        <f t="shared" si="0"/>
        <v>0</v>
      </c>
    </row>
    <row r="29" spans="1:26" ht="26.1" customHeight="1">
      <c r="A29" s="1099"/>
      <c r="B29" s="485"/>
      <c r="C29" s="480"/>
      <c r="D29" s="481"/>
      <c r="E29" s="482"/>
      <c r="F29" s="482"/>
      <c r="G29" s="482"/>
      <c r="H29" s="482"/>
      <c r="I29" s="482"/>
      <c r="J29" s="482"/>
      <c r="K29" s="482"/>
      <c r="L29" s="482"/>
      <c r="M29" s="482"/>
      <c r="N29" s="482"/>
      <c r="O29" s="482"/>
      <c r="P29" s="482"/>
      <c r="Q29" s="482"/>
      <c r="R29" s="482"/>
      <c r="S29" s="482"/>
      <c r="T29" s="482"/>
      <c r="U29" s="482"/>
      <c r="V29" s="482"/>
      <c r="W29" s="482"/>
      <c r="X29" s="504"/>
      <c r="Y29" s="483">
        <f t="shared" si="0"/>
        <v>0</v>
      </c>
    </row>
    <row r="30" spans="1:26" ht="26.1" customHeight="1">
      <c r="A30" s="1100"/>
      <c r="B30" s="487"/>
      <c r="C30" s="488"/>
      <c r="D30" s="489"/>
      <c r="E30" s="490"/>
      <c r="F30" s="490"/>
      <c r="G30" s="490"/>
      <c r="H30" s="490"/>
      <c r="I30" s="490"/>
      <c r="J30" s="490"/>
      <c r="K30" s="490"/>
      <c r="L30" s="490"/>
      <c r="M30" s="490"/>
      <c r="N30" s="490"/>
      <c r="O30" s="490"/>
      <c r="P30" s="490"/>
      <c r="Q30" s="490"/>
      <c r="R30" s="490"/>
      <c r="S30" s="490"/>
      <c r="T30" s="490"/>
      <c r="U30" s="490"/>
      <c r="V30" s="490"/>
      <c r="W30" s="490"/>
      <c r="X30" s="547"/>
      <c r="Y30" s="491">
        <f t="shared" si="0"/>
        <v>0</v>
      </c>
    </row>
    <row r="31" spans="1:26" ht="26.1" customHeight="1" thickBot="1">
      <c r="A31" s="1093" t="s">
        <v>231</v>
      </c>
      <c r="B31" s="1094"/>
      <c r="C31" s="492"/>
      <c r="D31" s="493">
        <f t="shared" ref="D31:V31" si="1">SUM(D5:D30)</f>
        <v>0</v>
      </c>
      <c r="E31" s="494">
        <f>SUM(E5:E30)</f>
        <v>0</v>
      </c>
      <c r="F31" s="494">
        <f t="shared" si="1"/>
        <v>0</v>
      </c>
      <c r="G31" s="494">
        <f t="shared" si="1"/>
        <v>0</v>
      </c>
      <c r="H31" s="494">
        <f t="shared" si="1"/>
        <v>0</v>
      </c>
      <c r="I31" s="494">
        <f t="shared" si="1"/>
        <v>0</v>
      </c>
      <c r="J31" s="494">
        <f t="shared" si="1"/>
        <v>0</v>
      </c>
      <c r="K31" s="494">
        <f t="shared" si="1"/>
        <v>0</v>
      </c>
      <c r="L31" s="494">
        <f t="shared" si="1"/>
        <v>0</v>
      </c>
      <c r="M31" s="494">
        <f t="shared" si="1"/>
        <v>0</v>
      </c>
      <c r="N31" s="494">
        <f t="shared" si="1"/>
        <v>0</v>
      </c>
      <c r="O31" s="494">
        <f>SUM(O5:O30)</f>
        <v>0</v>
      </c>
      <c r="P31" s="494">
        <f>SUM(P5:P30)</f>
        <v>0</v>
      </c>
      <c r="Q31" s="494">
        <f t="shared" si="1"/>
        <v>0</v>
      </c>
      <c r="R31" s="494">
        <f t="shared" si="1"/>
        <v>0</v>
      </c>
      <c r="S31" s="494">
        <f t="shared" si="1"/>
        <v>0</v>
      </c>
      <c r="T31" s="494">
        <f t="shared" si="1"/>
        <v>0</v>
      </c>
      <c r="U31" s="494">
        <f t="shared" si="1"/>
        <v>0</v>
      </c>
      <c r="V31" s="494">
        <f t="shared" si="1"/>
        <v>0</v>
      </c>
      <c r="W31" s="494">
        <f>SUM(W5:W30)</f>
        <v>0</v>
      </c>
      <c r="X31" s="494">
        <f>SUM(X5:X30)</f>
        <v>0</v>
      </c>
      <c r="Y31" s="495">
        <f t="shared" si="0"/>
        <v>0</v>
      </c>
      <c r="Z31" s="496"/>
    </row>
    <row r="32" spans="1:26" ht="26.1" customHeight="1">
      <c r="A32" s="1101" t="s">
        <v>232</v>
      </c>
      <c r="B32" s="497"/>
      <c r="C32" s="498"/>
      <c r="D32" s="499"/>
      <c r="E32" s="500"/>
      <c r="F32" s="500"/>
      <c r="G32" s="500"/>
      <c r="H32" s="500"/>
      <c r="I32" s="500"/>
      <c r="J32" s="500"/>
      <c r="K32" s="500"/>
      <c r="L32" s="500"/>
      <c r="M32" s="500"/>
      <c r="N32" s="500"/>
      <c r="O32" s="500"/>
      <c r="P32" s="500"/>
      <c r="Q32" s="500"/>
      <c r="R32" s="500"/>
      <c r="S32" s="500"/>
      <c r="T32" s="500"/>
      <c r="U32" s="500"/>
      <c r="V32" s="500"/>
      <c r="W32" s="500"/>
      <c r="X32" s="501"/>
      <c r="Y32" s="502">
        <f t="shared" si="0"/>
        <v>0</v>
      </c>
    </row>
    <row r="33" spans="1:25" ht="26.1" customHeight="1">
      <c r="A33" s="1102"/>
      <c r="B33" s="503"/>
      <c r="C33" s="475"/>
      <c r="D33" s="481"/>
      <c r="E33" s="482"/>
      <c r="F33" s="482"/>
      <c r="G33" s="482"/>
      <c r="H33" s="482"/>
      <c r="I33" s="482"/>
      <c r="J33" s="482"/>
      <c r="K33" s="482"/>
      <c r="L33" s="482"/>
      <c r="M33" s="482"/>
      <c r="N33" s="482"/>
      <c r="O33" s="482"/>
      <c r="P33" s="482"/>
      <c r="Q33" s="482"/>
      <c r="R33" s="482"/>
      <c r="S33" s="482"/>
      <c r="T33" s="482"/>
      <c r="U33" s="482"/>
      <c r="V33" s="482"/>
      <c r="W33" s="482"/>
      <c r="X33" s="504"/>
      <c r="Y33" s="483">
        <f t="shared" si="0"/>
        <v>0</v>
      </c>
    </row>
    <row r="34" spans="1:25" ht="26.1" customHeight="1">
      <c r="A34" s="1102"/>
      <c r="B34" s="505"/>
      <c r="C34" s="475"/>
      <c r="D34" s="481"/>
      <c r="E34" s="482"/>
      <c r="F34" s="482"/>
      <c r="G34" s="482"/>
      <c r="H34" s="482"/>
      <c r="I34" s="482"/>
      <c r="J34" s="482"/>
      <c r="K34" s="482"/>
      <c r="L34" s="482"/>
      <c r="M34" s="482"/>
      <c r="N34" s="482"/>
      <c r="O34" s="482"/>
      <c r="P34" s="482"/>
      <c r="Q34" s="482"/>
      <c r="R34" s="482"/>
      <c r="S34" s="482"/>
      <c r="T34" s="482"/>
      <c r="U34" s="482"/>
      <c r="V34" s="482"/>
      <c r="W34" s="482"/>
      <c r="X34" s="504"/>
      <c r="Y34" s="483">
        <f t="shared" si="0"/>
        <v>0</v>
      </c>
    </row>
    <row r="35" spans="1:25" ht="26.1" customHeight="1">
      <c r="A35" s="1102"/>
      <c r="B35" s="506"/>
      <c r="C35" s="475"/>
      <c r="D35" s="481"/>
      <c r="E35" s="482"/>
      <c r="F35" s="482"/>
      <c r="G35" s="482"/>
      <c r="H35" s="482"/>
      <c r="I35" s="482"/>
      <c r="J35" s="482"/>
      <c r="K35" s="482"/>
      <c r="L35" s="482"/>
      <c r="M35" s="482"/>
      <c r="N35" s="482"/>
      <c r="O35" s="482"/>
      <c r="P35" s="482"/>
      <c r="Q35" s="482"/>
      <c r="R35" s="482"/>
      <c r="S35" s="482"/>
      <c r="T35" s="482"/>
      <c r="U35" s="482"/>
      <c r="V35" s="482"/>
      <c r="W35" s="482"/>
      <c r="X35" s="504"/>
      <c r="Y35" s="483">
        <f t="shared" si="0"/>
        <v>0</v>
      </c>
    </row>
    <row r="36" spans="1:25" ht="26.1" customHeight="1">
      <c r="A36" s="1102"/>
      <c r="B36" s="506"/>
      <c r="C36" s="475"/>
      <c r="D36" s="481"/>
      <c r="E36" s="482"/>
      <c r="F36" s="482"/>
      <c r="G36" s="482"/>
      <c r="H36" s="482"/>
      <c r="I36" s="482"/>
      <c r="J36" s="482"/>
      <c r="K36" s="482"/>
      <c r="L36" s="482"/>
      <c r="M36" s="482"/>
      <c r="N36" s="482"/>
      <c r="O36" s="482"/>
      <c r="P36" s="482"/>
      <c r="Q36" s="482"/>
      <c r="R36" s="482"/>
      <c r="S36" s="482"/>
      <c r="T36" s="482"/>
      <c r="U36" s="482"/>
      <c r="V36" s="482"/>
      <c r="W36" s="482"/>
      <c r="X36" s="504"/>
      <c r="Y36" s="483">
        <f t="shared" si="0"/>
        <v>0</v>
      </c>
    </row>
    <row r="37" spans="1:25" ht="26.1" customHeight="1">
      <c r="A37" s="1102"/>
      <c r="B37" s="506"/>
      <c r="C37" s="475"/>
      <c r="D37" s="481"/>
      <c r="E37" s="482"/>
      <c r="F37" s="482"/>
      <c r="G37" s="482"/>
      <c r="H37" s="482"/>
      <c r="I37" s="482"/>
      <c r="J37" s="482"/>
      <c r="K37" s="482"/>
      <c r="L37" s="482"/>
      <c r="M37" s="482"/>
      <c r="N37" s="482"/>
      <c r="O37" s="482"/>
      <c r="P37" s="482"/>
      <c r="Q37" s="482"/>
      <c r="R37" s="482"/>
      <c r="S37" s="482"/>
      <c r="T37" s="482"/>
      <c r="U37" s="482"/>
      <c r="V37" s="482"/>
      <c r="W37" s="482"/>
      <c r="X37" s="504"/>
      <c r="Y37" s="483">
        <f t="shared" si="0"/>
        <v>0</v>
      </c>
    </row>
    <row r="38" spans="1:25" ht="26.1" customHeight="1">
      <c r="A38" s="1102"/>
      <c r="B38" s="503"/>
      <c r="C38" s="475"/>
      <c r="D38" s="481"/>
      <c r="E38" s="482"/>
      <c r="F38" s="482"/>
      <c r="G38" s="482"/>
      <c r="H38" s="482"/>
      <c r="I38" s="482"/>
      <c r="J38" s="482"/>
      <c r="K38" s="482"/>
      <c r="L38" s="482"/>
      <c r="M38" s="482"/>
      <c r="N38" s="482"/>
      <c r="O38" s="482"/>
      <c r="P38" s="482"/>
      <c r="Q38" s="482"/>
      <c r="R38" s="482"/>
      <c r="S38" s="482"/>
      <c r="T38" s="482"/>
      <c r="U38" s="482"/>
      <c r="V38" s="482"/>
      <c r="W38" s="482"/>
      <c r="X38" s="504"/>
      <c r="Y38" s="483">
        <f t="shared" si="0"/>
        <v>0</v>
      </c>
    </row>
    <row r="39" spans="1:25" ht="26.1" customHeight="1">
      <c r="A39" s="1102"/>
      <c r="B39" s="503"/>
      <c r="C39" s="475"/>
      <c r="D39" s="481"/>
      <c r="E39" s="482"/>
      <c r="F39" s="482"/>
      <c r="G39" s="482"/>
      <c r="H39" s="482"/>
      <c r="I39" s="482"/>
      <c r="J39" s="482"/>
      <c r="K39" s="482"/>
      <c r="L39" s="482"/>
      <c r="M39" s="482"/>
      <c r="N39" s="482"/>
      <c r="O39" s="482"/>
      <c r="P39" s="482"/>
      <c r="Q39" s="482"/>
      <c r="R39" s="482"/>
      <c r="S39" s="482"/>
      <c r="T39" s="482"/>
      <c r="U39" s="482"/>
      <c r="V39" s="482"/>
      <c r="W39" s="482"/>
      <c r="X39" s="504"/>
      <c r="Y39" s="483">
        <f t="shared" si="0"/>
        <v>0</v>
      </c>
    </row>
    <row r="40" spans="1:25" ht="26.1" customHeight="1">
      <c r="A40" s="1102"/>
      <c r="B40" s="503"/>
      <c r="C40" s="475"/>
      <c r="D40" s="481"/>
      <c r="E40" s="482"/>
      <c r="F40" s="482"/>
      <c r="G40" s="482"/>
      <c r="H40" s="482"/>
      <c r="I40" s="482"/>
      <c r="J40" s="482"/>
      <c r="K40" s="482"/>
      <c r="L40" s="482"/>
      <c r="M40" s="482"/>
      <c r="N40" s="482"/>
      <c r="O40" s="482"/>
      <c r="P40" s="482"/>
      <c r="Q40" s="482"/>
      <c r="R40" s="482"/>
      <c r="S40" s="482"/>
      <c r="T40" s="482"/>
      <c r="U40" s="482"/>
      <c r="V40" s="482"/>
      <c r="W40" s="482"/>
      <c r="X40" s="504"/>
      <c r="Y40" s="483">
        <f t="shared" si="0"/>
        <v>0</v>
      </c>
    </row>
    <row r="41" spans="1:25" ht="26.1" customHeight="1">
      <c r="A41" s="1102"/>
      <c r="B41" s="503"/>
      <c r="C41" s="475"/>
      <c r="D41" s="481"/>
      <c r="E41" s="482"/>
      <c r="F41" s="482"/>
      <c r="G41" s="482"/>
      <c r="H41" s="482"/>
      <c r="I41" s="482"/>
      <c r="J41" s="482"/>
      <c r="K41" s="482"/>
      <c r="L41" s="482"/>
      <c r="M41" s="482"/>
      <c r="N41" s="482"/>
      <c r="O41" s="482"/>
      <c r="P41" s="482"/>
      <c r="Q41" s="482"/>
      <c r="R41" s="482"/>
      <c r="S41" s="482"/>
      <c r="T41" s="482"/>
      <c r="U41" s="482"/>
      <c r="V41" s="482"/>
      <c r="W41" s="482"/>
      <c r="X41" s="504"/>
      <c r="Y41" s="483">
        <f t="shared" si="0"/>
        <v>0</v>
      </c>
    </row>
    <row r="42" spans="1:25" ht="26.1" customHeight="1">
      <c r="A42" s="1102"/>
      <c r="B42" s="503"/>
      <c r="C42" s="475"/>
      <c r="D42" s="481"/>
      <c r="E42" s="482"/>
      <c r="F42" s="482"/>
      <c r="G42" s="482"/>
      <c r="H42" s="482"/>
      <c r="I42" s="482"/>
      <c r="J42" s="482"/>
      <c r="K42" s="482"/>
      <c r="L42" s="482"/>
      <c r="M42" s="482"/>
      <c r="N42" s="482"/>
      <c r="O42" s="482"/>
      <c r="P42" s="482"/>
      <c r="Q42" s="482"/>
      <c r="R42" s="482"/>
      <c r="S42" s="482"/>
      <c r="T42" s="482"/>
      <c r="U42" s="482"/>
      <c r="V42" s="482"/>
      <c r="W42" s="482"/>
      <c r="X42" s="504"/>
      <c r="Y42" s="483">
        <f t="shared" si="0"/>
        <v>0</v>
      </c>
    </row>
    <row r="43" spans="1:25" ht="26.1" customHeight="1">
      <c r="A43" s="1102"/>
      <c r="B43" s="503"/>
      <c r="C43" s="475"/>
      <c r="D43" s="481"/>
      <c r="E43" s="482"/>
      <c r="F43" s="482"/>
      <c r="G43" s="482"/>
      <c r="H43" s="482"/>
      <c r="I43" s="482"/>
      <c r="J43" s="482"/>
      <c r="K43" s="482"/>
      <c r="L43" s="482"/>
      <c r="M43" s="482"/>
      <c r="N43" s="482"/>
      <c r="O43" s="482"/>
      <c r="P43" s="482"/>
      <c r="Q43" s="482"/>
      <c r="R43" s="482"/>
      <c r="S43" s="482"/>
      <c r="T43" s="482"/>
      <c r="U43" s="482"/>
      <c r="V43" s="482"/>
      <c r="W43" s="482"/>
      <c r="X43" s="504"/>
      <c r="Y43" s="483">
        <f t="shared" si="0"/>
        <v>0</v>
      </c>
    </row>
    <row r="44" spans="1:25" ht="26.1" customHeight="1">
      <c r="A44" s="1102"/>
      <c r="B44" s="503"/>
      <c r="C44" s="475"/>
      <c r="D44" s="481"/>
      <c r="E44" s="482"/>
      <c r="F44" s="482"/>
      <c r="G44" s="482"/>
      <c r="H44" s="482"/>
      <c r="I44" s="482"/>
      <c r="J44" s="482"/>
      <c r="K44" s="482"/>
      <c r="L44" s="482"/>
      <c r="M44" s="482"/>
      <c r="N44" s="482"/>
      <c r="O44" s="482"/>
      <c r="P44" s="482"/>
      <c r="Q44" s="482"/>
      <c r="R44" s="482"/>
      <c r="S44" s="482"/>
      <c r="T44" s="482"/>
      <c r="U44" s="482"/>
      <c r="V44" s="482"/>
      <c r="W44" s="482"/>
      <c r="X44" s="504"/>
      <c r="Y44" s="483">
        <f t="shared" si="0"/>
        <v>0</v>
      </c>
    </row>
    <row r="45" spans="1:25" ht="26.1" customHeight="1">
      <c r="A45" s="1102"/>
      <c r="B45" s="503"/>
      <c r="C45" s="475"/>
      <c r="D45" s="481"/>
      <c r="E45" s="482"/>
      <c r="F45" s="482"/>
      <c r="G45" s="482"/>
      <c r="H45" s="482"/>
      <c r="I45" s="482"/>
      <c r="J45" s="482"/>
      <c r="K45" s="482"/>
      <c r="L45" s="482"/>
      <c r="M45" s="482"/>
      <c r="N45" s="482"/>
      <c r="O45" s="482"/>
      <c r="P45" s="482"/>
      <c r="Q45" s="482"/>
      <c r="R45" s="482"/>
      <c r="S45" s="482"/>
      <c r="T45" s="482"/>
      <c r="U45" s="482"/>
      <c r="V45" s="482"/>
      <c r="W45" s="482"/>
      <c r="X45" s="504"/>
      <c r="Y45" s="483">
        <f t="shared" si="0"/>
        <v>0</v>
      </c>
    </row>
    <row r="46" spans="1:25" ht="26.1" customHeight="1">
      <c r="A46" s="1102"/>
      <c r="B46" s="503"/>
      <c r="C46" s="475"/>
      <c r="D46" s="481"/>
      <c r="E46" s="482"/>
      <c r="F46" s="482"/>
      <c r="G46" s="482"/>
      <c r="H46" s="482"/>
      <c r="I46" s="482"/>
      <c r="J46" s="482"/>
      <c r="K46" s="482"/>
      <c r="L46" s="482"/>
      <c r="M46" s="482"/>
      <c r="N46" s="482"/>
      <c r="O46" s="482"/>
      <c r="P46" s="482"/>
      <c r="Q46" s="482"/>
      <c r="R46" s="482"/>
      <c r="S46" s="482"/>
      <c r="T46" s="482"/>
      <c r="U46" s="482"/>
      <c r="V46" s="482"/>
      <c r="W46" s="482"/>
      <c r="X46" s="504"/>
      <c r="Y46" s="483">
        <f t="shared" si="0"/>
        <v>0</v>
      </c>
    </row>
    <row r="47" spans="1:25" ht="26.1" customHeight="1">
      <c r="A47" s="1102"/>
      <c r="B47" s="503"/>
      <c r="C47" s="475"/>
      <c r="D47" s="481"/>
      <c r="E47" s="482"/>
      <c r="F47" s="482"/>
      <c r="G47" s="482"/>
      <c r="H47" s="482"/>
      <c r="I47" s="482"/>
      <c r="J47" s="482"/>
      <c r="K47" s="482"/>
      <c r="L47" s="482"/>
      <c r="M47" s="482"/>
      <c r="N47" s="482"/>
      <c r="O47" s="482"/>
      <c r="P47" s="482"/>
      <c r="Q47" s="482"/>
      <c r="R47" s="482"/>
      <c r="S47" s="482"/>
      <c r="T47" s="482"/>
      <c r="U47" s="482"/>
      <c r="V47" s="482"/>
      <c r="W47" s="482"/>
      <c r="X47" s="504"/>
      <c r="Y47" s="483">
        <f t="shared" si="0"/>
        <v>0</v>
      </c>
    </row>
    <row r="48" spans="1:25" ht="26.1" customHeight="1">
      <c r="A48" s="1102"/>
      <c r="B48" s="503"/>
      <c r="C48" s="475"/>
      <c r="D48" s="481"/>
      <c r="E48" s="482"/>
      <c r="F48" s="482"/>
      <c r="G48" s="482"/>
      <c r="H48" s="482"/>
      <c r="I48" s="482"/>
      <c r="J48" s="482"/>
      <c r="K48" s="482"/>
      <c r="L48" s="482"/>
      <c r="M48" s="482"/>
      <c r="N48" s="482"/>
      <c r="O48" s="482"/>
      <c r="P48" s="482"/>
      <c r="Q48" s="482"/>
      <c r="R48" s="482"/>
      <c r="S48" s="482"/>
      <c r="T48" s="482"/>
      <c r="U48" s="482"/>
      <c r="V48" s="482"/>
      <c r="W48" s="482"/>
      <c r="X48" s="504"/>
      <c r="Y48" s="483">
        <f t="shared" si="0"/>
        <v>0</v>
      </c>
    </row>
    <row r="49" spans="1:26" ht="26.1" customHeight="1">
      <c r="A49" s="1102"/>
      <c r="B49" s="503"/>
      <c r="C49" s="475"/>
      <c r="D49" s="481"/>
      <c r="E49" s="482"/>
      <c r="F49" s="482"/>
      <c r="G49" s="482"/>
      <c r="H49" s="482"/>
      <c r="I49" s="482"/>
      <c r="J49" s="482"/>
      <c r="K49" s="482"/>
      <c r="L49" s="482"/>
      <c r="M49" s="482"/>
      <c r="N49" s="482"/>
      <c r="O49" s="482"/>
      <c r="P49" s="482"/>
      <c r="Q49" s="482"/>
      <c r="R49" s="482"/>
      <c r="S49" s="482"/>
      <c r="T49" s="482"/>
      <c r="U49" s="482"/>
      <c r="V49" s="482"/>
      <c r="W49" s="482"/>
      <c r="X49" s="504"/>
      <c r="Y49" s="483">
        <f t="shared" si="0"/>
        <v>0</v>
      </c>
    </row>
    <row r="50" spans="1:26" ht="26.1" customHeight="1">
      <c r="A50" s="1102"/>
      <c r="B50" s="503"/>
      <c r="C50" s="475"/>
      <c r="D50" s="481"/>
      <c r="E50" s="482"/>
      <c r="F50" s="482"/>
      <c r="G50" s="482"/>
      <c r="H50" s="482"/>
      <c r="I50" s="482"/>
      <c r="J50" s="482"/>
      <c r="K50" s="482"/>
      <c r="L50" s="482"/>
      <c r="M50" s="482"/>
      <c r="N50" s="482"/>
      <c r="O50" s="482"/>
      <c r="P50" s="482"/>
      <c r="Q50" s="482"/>
      <c r="R50" s="482"/>
      <c r="S50" s="482"/>
      <c r="T50" s="482"/>
      <c r="U50" s="482"/>
      <c r="V50" s="482"/>
      <c r="W50" s="482"/>
      <c r="X50" s="504"/>
      <c r="Y50" s="483">
        <f t="shared" si="0"/>
        <v>0</v>
      </c>
    </row>
    <row r="51" spans="1:26" ht="26.1" customHeight="1">
      <c r="A51" s="1102"/>
      <c r="B51" s="503"/>
      <c r="C51" s="475"/>
      <c r="D51" s="481"/>
      <c r="E51" s="482"/>
      <c r="F51" s="482"/>
      <c r="G51" s="482"/>
      <c r="H51" s="482"/>
      <c r="I51" s="482"/>
      <c r="J51" s="482"/>
      <c r="K51" s="482"/>
      <c r="L51" s="482"/>
      <c r="M51" s="482"/>
      <c r="N51" s="482"/>
      <c r="O51" s="482"/>
      <c r="P51" s="482"/>
      <c r="Q51" s="482"/>
      <c r="R51" s="482"/>
      <c r="S51" s="482"/>
      <c r="T51" s="482"/>
      <c r="U51" s="482"/>
      <c r="V51" s="482"/>
      <c r="W51" s="482"/>
      <c r="X51" s="504"/>
      <c r="Y51" s="483">
        <f t="shared" si="0"/>
        <v>0</v>
      </c>
    </row>
    <row r="52" spans="1:26" ht="26.1" customHeight="1">
      <c r="A52" s="1102"/>
      <c r="B52" s="503"/>
      <c r="C52" s="475"/>
      <c r="D52" s="481"/>
      <c r="E52" s="482"/>
      <c r="F52" s="482"/>
      <c r="G52" s="482"/>
      <c r="H52" s="482"/>
      <c r="I52" s="482"/>
      <c r="J52" s="482"/>
      <c r="K52" s="482"/>
      <c r="L52" s="482"/>
      <c r="M52" s="482"/>
      <c r="N52" s="482"/>
      <c r="O52" s="482"/>
      <c r="P52" s="482"/>
      <c r="Q52" s="482"/>
      <c r="R52" s="482"/>
      <c r="S52" s="482"/>
      <c r="T52" s="482"/>
      <c r="U52" s="482"/>
      <c r="V52" s="482"/>
      <c r="W52" s="482"/>
      <c r="X52" s="504"/>
      <c r="Y52" s="483">
        <f t="shared" si="0"/>
        <v>0</v>
      </c>
    </row>
    <row r="53" spans="1:26" ht="26.1" customHeight="1">
      <c r="A53" s="1102"/>
      <c r="B53" s="507"/>
      <c r="C53" s="480"/>
      <c r="D53" s="481"/>
      <c r="E53" s="482"/>
      <c r="F53" s="482"/>
      <c r="G53" s="482"/>
      <c r="H53" s="482"/>
      <c r="I53" s="482"/>
      <c r="J53" s="482"/>
      <c r="K53" s="482"/>
      <c r="L53" s="482"/>
      <c r="M53" s="482"/>
      <c r="N53" s="482"/>
      <c r="O53" s="482"/>
      <c r="P53" s="482"/>
      <c r="Q53" s="482"/>
      <c r="R53" s="482"/>
      <c r="S53" s="482"/>
      <c r="T53" s="482"/>
      <c r="U53" s="482"/>
      <c r="V53" s="482"/>
      <c r="W53" s="482"/>
      <c r="X53" s="504"/>
      <c r="Y53" s="483">
        <f t="shared" si="0"/>
        <v>0</v>
      </c>
    </row>
    <row r="54" spans="1:26" ht="26.1" customHeight="1">
      <c r="A54" s="1102"/>
      <c r="B54" s="507"/>
      <c r="C54" s="480"/>
      <c r="D54" s="481"/>
      <c r="E54" s="482"/>
      <c r="F54" s="482"/>
      <c r="G54" s="482"/>
      <c r="H54" s="482"/>
      <c r="I54" s="482"/>
      <c r="J54" s="482"/>
      <c r="K54" s="482"/>
      <c r="L54" s="482"/>
      <c r="M54" s="482"/>
      <c r="N54" s="482"/>
      <c r="O54" s="482"/>
      <c r="P54" s="482"/>
      <c r="Q54" s="482"/>
      <c r="R54" s="482"/>
      <c r="S54" s="482"/>
      <c r="T54" s="482"/>
      <c r="U54" s="482"/>
      <c r="V54" s="482"/>
      <c r="W54" s="482"/>
      <c r="X54" s="504"/>
      <c r="Y54" s="483">
        <f t="shared" si="0"/>
        <v>0</v>
      </c>
    </row>
    <row r="55" spans="1:26" ht="26.1" customHeight="1">
      <c r="A55" s="1102"/>
      <c r="B55" s="503"/>
      <c r="C55" s="475"/>
      <c r="D55" s="481"/>
      <c r="E55" s="482"/>
      <c r="F55" s="482"/>
      <c r="G55" s="482"/>
      <c r="H55" s="482"/>
      <c r="I55" s="482"/>
      <c r="J55" s="482"/>
      <c r="K55" s="482"/>
      <c r="L55" s="482"/>
      <c r="M55" s="482"/>
      <c r="N55" s="482"/>
      <c r="O55" s="482"/>
      <c r="P55" s="482"/>
      <c r="Q55" s="482"/>
      <c r="R55" s="482"/>
      <c r="S55" s="482"/>
      <c r="T55" s="482"/>
      <c r="U55" s="482"/>
      <c r="V55" s="482"/>
      <c r="W55" s="482"/>
      <c r="X55" s="504"/>
      <c r="Y55" s="483">
        <f t="shared" si="0"/>
        <v>0</v>
      </c>
    </row>
    <row r="56" spans="1:26" ht="26.1" customHeight="1">
      <c r="A56" s="1102"/>
      <c r="B56" s="508"/>
      <c r="C56" s="509"/>
      <c r="D56" s="481"/>
      <c r="E56" s="482"/>
      <c r="F56" s="482"/>
      <c r="G56" s="482"/>
      <c r="H56" s="482"/>
      <c r="I56" s="482"/>
      <c r="J56" s="482"/>
      <c r="K56" s="482"/>
      <c r="L56" s="482"/>
      <c r="M56" s="482"/>
      <c r="N56" s="482"/>
      <c r="O56" s="482"/>
      <c r="P56" s="482"/>
      <c r="Q56" s="482"/>
      <c r="R56" s="482"/>
      <c r="S56" s="482"/>
      <c r="T56" s="482"/>
      <c r="U56" s="482"/>
      <c r="V56" s="482"/>
      <c r="W56" s="482"/>
      <c r="X56" s="504"/>
      <c r="Y56" s="483">
        <f t="shared" si="0"/>
        <v>0</v>
      </c>
    </row>
    <row r="57" spans="1:26" ht="26.1" customHeight="1">
      <c r="A57" s="1103"/>
      <c r="B57" s="510"/>
      <c r="C57" s="511"/>
      <c r="D57" s="489"/>
      <c r="E57" s="490"/>
      <c r="F57" s="490"/>
      <c r="G57" s="490"/>
      <c r="H57" s="490"/>
      <c r="I57" s="490"/>
      <c r="J57" s="490"/>
      <c r="K57" s="490"/>
      <c r="L57" s="490"/>
      <c r="M57" s="490"/>
      <c r="N57" s="490"/>
      <c r="O57" s="490"/>
      <c r="P57" s="490"/>
      <c r="Q57" s="490"/>
      <c r="R57" s="490"/>
      <c r="S57" s="490"/>
      <c r="T57" s="490"/>
      <c r="U57" s="490"/>
      <c r="V57" s="490"/>
      <c r="W57" s="490"/>
      <c r="X57" s="512"/>
      <c r="Y57" s="513">
        <f t="shared" si="0"/>
        <v>0</v>
      </c>
    </row>
    <row r="58" spans="1:26" s="519" customFormat="1" ht="26.1" customHeight="1" thickBot="1">
      <c r="A58" s="1104" t="s">
        <v>231</v>
      </c>
      <c r="B58" s="1105"/>
      <c r="C58" s="514"/>
      <c r="D58" s="515">
        <f>SUM(D32:D57)</f>
        <v>0</v>
      </c>
      <c r="E58" s="516">
        <f t="shared" ref="E58:X58" si="2">SUM(E32:E57)</f>
        <v>0</v>
      </c>
      <c r="F58" s="516">
        <f t="shared" si="2"/>
        <v>0</v>
      </c>
      <c r="G58" s="516">
        <f t="shared" si="2"/>
        <v>0</v>
      </c>
      <c r="H58" s="516">
        <f t="shared" si="2"/>
        <v>0</v>
      </c>
      <c r="I58" s="516">
        <f t="shared" si="2"/>
        <v>0</v>
      </c>
      <c r="J58" s="516">
        <f t="shared" si="2"/>
        <v>0</v>
      </c>
      <c r="K58" s="516">
        <f t="shared" si="2"/>
        <v>0</v>
      </c>
      <c r="L58" s="516">
        <f t="shared" si="2"/>
        <v>0</v>
      </c>
      <c r="M58" s="516">
        <f t="shared" si="2"/>
        <v>0</v>
      </c>
      <c r="N58" s="516">
        <f t="shared" si="2"/>
        <v>0</v>
      </c>
      <c r="O58" s="516">
        <f t="shared" si="2"/>
        <v>0</v>
      </c>
      <c r="P58" s="516">
        <f t="shared" si="2"/>
        <v>0</v>
      </c>
      <c r="Q58" s="516">
        <f t="shared" si="2"/>
        <v>0</v>
      </c>
      <c r="R58" s="516">
        <f t="shared" si="2"/>
        <v>0</v>
      </c>
      <c r="S58" s="516">
        <f t="shared" si="2"/>
        <v>0</v>
      </c>
      <c r="T58" s="516">
        <f t="shared" si="2"/>
        <v>0</v>
      </c>
      <c r="U58" s="516">
        <f t="shared" si="2"/>
        <v>0</v>
      </c>
      <c r="V58" s="516">
        <f t="shared" si="2"/>
        <v>0</v>
      </c>
      <c r="W58" s="516">
        <f t="shared" si="2"/>
        <v>0</v>
      </c>
      <c r="X58" s="516">
        <f t="shared" si="2"/>
        <v>0</v>
      </c>
      <c r="Y58" s="517">
        <f t="shared" si="0"/>
        <v>0</v>
      </c>
      <c r="Z58" s="518"/>
    </row>
    <row r="59" spans="1:26" ht="26.1" customHeight="1">
      <c r="A59" s="1101" t="s">
        <v>233</v>
      </c>
      <c r="B59" s="497"/>
      <c r="C59" s="498"/>
      <c r="D59" s="499"/>
      <c r="E59" s="500"/>
      <c r="F59" s="500"/>
      <c r="G59" s="500"/>
      <c r="H59" s="500"/>
      <c r="I59" s="500"/>
      <c r="J59" s="500"/>
      <c r="K59" s="500"/>
      <c r="L59" s="500"/>
      <c r="M59" s="500"/>
      <c r="N59" s="500"/>
      <c r="O59" s="500"/>
      <c r="P59" s="500"/>
      <c r="Q59" s="500"/>
      <c r="R59" s="500"/>
      <c r="S59" s="500"/>
      <c r="T59" s="500"/>
      <c r="U59" s="500"/>
      <c r="V59" s="500"/>
      <c r="W59" s="500"/>
      <c r="X59" s="501"/>
      <c r="Y59" s="502">
        <f t="shared" si="0"/>
        <v>0</v>
      </c>
    </row>
    <row r="60" spans="1:26" ht="26.1" customHeight="1">
      <c r="A60" s="1102"/>
      <c r="B60" s="503"/>
      <c r="C60" s="475"/>
      <c r="D60" s="481"/>
      <c r="E60" s="482"/>
      <c r="F60" s="482"/>
      <c r="G60" s="482"/>
      <c r="H60" s="482"/>
      <c r="I60" s="482"/>
      <c r="J60" s="482"/>
      <c r="K60" s="482"/>
      <c r="L60" s="482"/>
      <c r="M60" s="482"/>
      <c r="N60" s="482"/>
      <c r="O60" s="482"/>
      <c r="P60" s="482"/>
      <c r="Q60" s="482"/>
      <c r="R60" s="482"/>
      <c r="S60" s="482"/>
      <c r="T60" s="482"/>
      <c r="U60" s="482"/>
      <c r="V60" s="482"/>
      <c r="W60" s="482"/>
      <c r="X60" s="504"/>
      <c r="Y60" s="483">
        <f t="shared" si="0"/>
        <v>0</v>
      </c>
    </row>
    <row r="61" spans="1:26" ht="26.1" customHeight="1">
      <c r="A61" s="1102"/>
      <c r="B61" s="505"/>
      <c r="C61" s="475"/>
      <c r="D61" s="481"/>
      <c r="E61" s="482"/>
      <c r="F61" s="482"/>
      <c r="G61" s="482"/>
      <c r="H61" s="482"/>
      <c r="I61" s="482"/>
      <c r="J61" s="482"/>
      <c r="K61" s="482"/>
      <c r="L61" s="482"/>
      <c r="M61" s="482"/>
      <c r="N61" s="482"/>
      <c r="O61" s="482"/>
      <c r="P61" s="482"/>
      <c r="Q61" s="482"/>
      <c r="R61" s="482"/>
      <c r="S61" s="482"/>
      <c r="T61" s="482"/>
      <c r="U61" s="482"/>
      <c r="V61" s="482"/>
      <c r="W61" s="482"/>
      <c r="X61" s="504"/>
      <c r="Y61" s="483">
        <f t="shared" si="0"/>
        <v>0</v>
      </c>
    </row>
    <row r="62" spans="1:26" ht="26.1" customHeight="1">
      <c r="A62" s="1102"/>
      <c r="B62" s="506"/>
      <c r="C62" s="475"/>
      <c r="D62" s="481"/>
      <c r="E62" s="482"/>
      <c r="F62" s="482"/>
      <c r="G62" s="482"/>
      <c r="H62" s="482"/>
      <c r="I62" s="482"/>
      <c r="J62" s="482"/>
      <c r="K62" s="482"/>
      <c r="L62" s="482"/>
      <c r="M62" s="482"/>
      <c r="N62" s="482"/>
      <c r="O62" s="482"/>
      <c r="P62" s="482"/>
      <c r="Q62" s="482"/>
      <c r="R62" s="482"/>
      <c r="S62" s="482"/>
      <c r="T62" s="482"/>
      <c r="U62" s="482"/>
      <c r="V62" s="482"/>
      <c r="W62" s="482"/>
      <c r="X62" s="504"/>
      <c r="Y62" s="483">
        <f t="shared" si="0"/>
        <v>0</v>
      </c>
    </row>
    <row r="63" spans="1:26" ht="26.1" customHeight="1">
      <c r="A63" s="1102"/>
      <c r="B63" s="506"/>
      <c r="C63" s="475"/>
      <c r="D63" s="481"/>
      <c r="E63" s="482"/>
      <c r="F63" s="482"/>
      <c r="G63" s="482"/>
      <c r="H63" s="482"/>
      <c r="I63" s="482"/>
      <c r="J63" s="482"/>
      <c r="K63" s="482"/>
      <c r="L63" s="482"/>
      <c r="M63" s="482"/>
      <c r="N63" s="482"/>
      <c r="O63" s="482"/>
      <c r="P63" s="482"/>
      <c r="Q63" s="482"/>
      <c r="R63" s="482"/>
      <c r="S63" s="482"/>
      <c r="T63" s="482"/>
      <c r="U63" s="482"/>
      <c r="V63" s="482"/>
      <c r="W63" s="482"/>
      <c r="X63" s="504"/>
      <c r="Y63" s="483">
        <f t="shared" si="0"/>
        <v>0</v>
      </c>
    </row>
    <row r="64" spans="1:26" ht="26.1" customHeight="1">
      <c r="A64" s="1102"/>
      <c r="B64" s="506"/>
      <c r="C64" s="475"/>
      <c r="D64" s="481"/>
      <c r="E64" s="482"/>
      <c r="F64" s="482"/>
      <c r="G64" s="482"/>
      <c r="H64" s="482"/>
      <c r="I64" s="482"/>
      <c r="J64" s="482"/>
      <c r="K64" s="482"/>
      <c r="L64" s="482"/>
      <c r="M64" s="482"/>
      <c r="N64" s="482"/>
      <c r="O64" s="482"/>
      <c r="P64" s="482"/>
      <c r="Q64" s="482"/>
      <c r="R64" s="482"/>
      <c r="S64" s="482"/>
      <c r="T64" s="482"/>
      <c r="U64" s="482"/>
      <c r="V64" s="482"/>
      <c r="W64" s="482"/>
      <c r="X64" s="504"/>
      <c r="Y64" s="483">
        <f t="shared" si="0"/>
        <v>0</v>
      </c>
    </row>
    <row r="65" spans="1:25" ht="26.1" customHeight="1">
      <c r="A65" s="1102"/>
      <c r="B65" s="503"/>
      <c r="C65" s="475"/>
      <c r="D65" s="481"/>
      <c r="E65" s="482"/>
      <c r="F65" s="482"/>
      <c r="G65" s="482"/>
      <c r="H65" s="482"/>
      <c r="I65" s="482"/>
      <c r="J65" s="482"/>
      <c r="K65" s="482"/>
      <c r="L65" s="482"/>
      <c r="M65" s="482"/>
      <c r="N65" s="482"/>
      <c r="O65" s="482"/>
      <c r="P65" s="482"/>
      <c r="Q65" s="482"/>
      <c r="R65" s="482"/>
      <c r="S65" s="482"/>
      <c r="T65" s="482"/>
      <c r="U65" s="482"/>
      <c r="V65" s="482"/>
      <c r="W65" s="482"/>
      <c r="X65" s="504"/>
      <c r="Y65" s="483">
        <f t="shared" si="0"/>
        <v>0</v>
      </c>
    </row>
    <row r="66" spans="1:25" ht="26.1" customHeight="1">
      <c r="A66" s="1102"/>
      <c r="B66" s="503"/>
      <c r="C66" s="475"/>
      <c r="D66" s="481"/>
      <c r="E66" s="482"/>
      <c r="F66" s="482"/>
      <c r="G66" s="482"/>
      <c r="H66" s="482"/>
      <c r="I66" s="482"/>
      <c r="J66" s="482"/>
      <c r="K66" s="482"/>
      <c r="L66" s="482"/>
      <c r="M66" s="482"/>
      <c r="N66" s="482"/>
      <c r="O66" s="482"/>
      <c r="P66" s="482"/>
      <c r="Q66" s="482"/>
      <c r="R66" s="482"/>
      <c r="S66" s="482"/>
      <c r="T66" s="482"/>
      <c r="U66" s="482"/>
      <c r="V66" s="482"/>
      <c r="W66" s="482"/>
      <c r="X66" s="504"/>
      <c r="Y66" s="483">
        <f t="shared" si="0"/>
        <v>0</v>
      </c>
    </row>
    <row r="67" spans="1:25" ht="26.1" customHeight="1">
      <c r="A67" s="1102"/>
      <c r="B67" s="503"/>
      <c r="C67" s="475"/>
      <c r="D67" s="481"/>
      <c r="E67" s="482"/>
      <c r="F67" s="482"/>
      <c r="G67" s="482"/>
      <c r="H67" s="482"/>
      <c r="I67" s="482"/>
      <c r="J67" s="482"/>
      <c r="K67" s="482"/>
      <c r="L67" s="482"/>
      <c r="M67" s="482"/>
      <c r="N67" s="482"/>
      <c r="O67" s="482"/>
      <c r="P67" s="482"/>
      <c r="Q67" s="482"/>
      <c r="R67" s="482"/>
      <c r="S67" s="482"/>
      <c r="T67" s="482"/>
      <c r="U67" s="482"/>
      <c r="V67" s="482"/>
      <c r="W67" s="482"/>
      <c r="X67" s="504"/>
      <c r="Y67" s="483">
        <f t="shared" si="0"/>
        <v>0</v>
      </c>
    </row>
    <row r="68" spans="1:25" ht="26.1" customHeight="1">
      <c r="A68" s="1102"/>
      <c r="B68" s="503"/>
      <c r="C68" s="475"/>
      <c r="D68" s="481"/>
      <c r="E68" s="482"/>
      <c r="F68" s="482"/>
      <c r="G68" s="482"/>
      <c r="H68" s="482"/>
      <c r="I68" s="482"/>
      <c r="J68" s="482"/>
      <c r="K68" s="482"/>
      <c r="L68" s="482"/>
      <c r="M68" s="482"/>
      <c r="N68" s="482"/>
      <c r="O68" s="482"/>
      <c r="P68" s="482"/>
      <c r="Q68" s="482"/>
      <c r="R68" s="482"/>
      <c r="S68" s="482"/>
      <c r="T68" s="482"/>
      <c r="U68" s="482"/>
      <c r="V68" s="482"/>
      <c r="W68" s="482"/>
      <c r="X68" s="504"/>
      <c r="Y68" s="483">
        <f t="shared" si="0"/>
        <v>0</v>
      </c>
    </row>
    <row r="69" spans="1:25" ht="26.1" customHeight="1">
      <c r="A69" s="1102"/>
      <c r="B69" s="503"/>
      <c r="C69" s="475"/>
      <c r="D69" s="481"/>
      <c r="E69" s="482"/>
      <c r="F69" s="482"/>
      <c r="G69" s="482"/>
      <c r="H69" s="482"/>
      <c r="I69" s="482"/>
      <c r="J69" s="482"/>
      <c r="K69" s="482"/>
      <c r="L69" s="482"/>
      <c r="M69" s="482"/>
      <c r="N69" s="482"/>
      <c r="O69" s="482"/>
      <c r="P69" s="482"/>
      <c r="Q69" s="482"/>
      <c r="R69" s="482"/>
      <c r="S69" s="482"/>
      <c r="T69" s="482"/>
      <c r="U69" s="482"/>
      <c r="V69" s="482"/>
      <c r="W69" s="482"/>
      <c r="X69" s="504"/>
      <c r="Y69" s="483">
        <f t="shared" si="0"/>
        <v>0</v>
      </c>
    </row>
    <row r="70" spans="1:25" ht="26.1" customHeight="1">
      <c r="A70" s="1102"/>
      <c r="B70" s="503"/>
      <c r="C70" s="475"/>
      <c r="D70" s="481"/>
      <c r="E70" s="482"/>
      <c r="F70" s="482"/>
      <c r="G70" s="482"/>
      <c r="H70" s="482"/>
      <c r="I70" s="482"/>
      <c r="J70" s="482"/>
      <c r="K70" s="482"/>
      <c r="L70" s="482"/>
      <c r="M70" s="482"/>
      <c r="N70" s="482"/>
      <c r="O70" s="482"/>
      <c r="P70" s="482"/>
      <c r="Q70" s="482"/>
      <c r="R70" s="482"/>
      <c r="S70" s="482"/>
      <c r="T70" s="482"/>
      <c r="U70" s="482"/>
      <c r="V70" s="482"/>
      <c r="W70" s="482"/>
      <c r="X70" s="504"/>
      <c r="Y70" s="483">
        <f t="shared" ref="Y70:Y85" si="3">SUM(D70:X70)</f>
        <v>0</v>
      </c>
    </row>
    <row r="71" spans="1:25" ht="26.1" customHeight="1">
      <c r="A71" s="1102"/>
      <c r="B71" s="503"/>
      <c r="C71" s="475"/>
      <c r="D71" s="481"/>
      <c r="E71" s="482"/>
      <c r="F71" s="482"/>
      <c r="G71" s="482"/>
      <c r="H71" s="482"/>
      <c r="I71" s="482"/>
      <c r="J71" s="482"/>
      <c r="K71" s="482"/>
      <c r="L71" s="482"/>
      <c r="M71" s="482"/>
      <c r="N71" s="482"/>
      <c r="O71" s="482"/>
      <c r="P71" s="482"/>
      <c r="Q71" s="482"/>
      <c r="R71" s="482"/>
      <c r="S71" s="482"/>
      <c r="T71" s="482"/>
      <c r="U71" s="482"/>
      <c r="V71" s="482"/>
      <c r="W71" s="482"/>
      <c r="X71" s="504"/>
      <c r="Y71" s="483">
        <f t="shared" si="3"/>
        <v>0</v>
      </c>
    </row>
    <row r="72" spans="1:25" ht="26.1" customHeight="1">
      <c r="A72" s="1102"/>
      <c r="B72" s="503"/>
      <c r="C72" s="475"/>
      <c r="D72" s="481"/>
      <c r="E72" s="482"/>
      <c r="F72" s="482"/>
      <c r="G72" s="482"/>
      <c r="H72" s="482"/>
      <c r="I72" s="482"/>
      <c r="J72" s="482"/>
      <c r="K72" s="482"/>
      <c r="L72" s="482"/>
      <c r="M72" s="482"/>
      <c r="N72" s="482"/>
      <c r="O72" s="482"/>
      <c r="P72" s="482"/>
      <c r="Q72" s="482"/>
      <c r="R72" s="482"/>
      <c r="S72" s="482"/>
      <c r="T72" s="482"/>
      <c r="U72" s="482"/>
      <c r="V72" s="482"/>
      <c r="W72" s="482"/>
      <c r="X72" s="504"/>
      <c r="Y72" s="483">
        <f t="shared" si="3"/>
        <v>0</v>
      </c>
    </row>
    <row r="73" spans="1:25" ht="26.1" customHeight="1">
      <c r="A73" s="1102"/>
      <c r="B73" s="503"/>
      <c r="C73" s="475"/>
      <c r="D73" s="481"/>
      <c r="E73" s="482"/>
      <c r="F73" s="482"/>
      <c r="G73" s="482"/>
      <c r="H73" s="482"/>
      <c r="I73" s="482"/>
      <c r="J73" s="482"/>
      <c r="K73" s="482"/>
      <c r="L73" s="482"/>
      <c r="M73" s="482"/>
      <c r="N73" s="482"/>
      <c r="O73" s="482"/>
      <c r="P73" s="482"/>
      <c r="Q73" s="482"/>
      <c r="R73" s="482"/>
      <c r="S73" s="482"/>
      <c r="T73" s="482"/>
      <c r="U73" s="482"/>
      <c r="V73" s="482"/>
      <c r="W73" s="482"/>
      <c r="X73" s="504"/>
      <c r="Y73" s="483">
        <f t="shared" si="3"/>
        <v>0</v>
      </c>
    </row>
    <row r="74" spans="1:25" ht="26.1" customHeight="1">
      <c r="A74" s="1102"/>
      <c r="B74" s="503"/>
      <c r="C74" s="475"/>
      <c r="D74" s="481"/>
      <c r="E74" s="482"/>
      <c r="F74" s="482"/>
      <c r="G74" s="482"/>
      <c r="H74" s="482"/>
      <c r="I74" s="482"/>
      <c r="J74" s="482"/>
      <c r="K74" s="482"/>
      <c r="L74" s="482"/>
      <c r="M74" s="482"/>
      <c r="N74" s="482"/>
      <c r="O74" s="482"/>
      <c r="P74" s="482"/>
      <c r="Q74" s="482"/>
      <c r="R74" s="482"/>
      <c r="S74" s="482"/>
      <c r="T74" s="482"/>
      <c r="U74" s="482"/>
      <c r="V74" s="482"/>
      <c r="W74" s="482"/>
      <c r="X74" s="504"/>
      <c r="Y74" s="483">
        <f t="shared" si="3"/>
        <v>0</v>
      </c>
    </row>
    <row r="75" spans="1:25" ht="26.1" customHeight="1">
      <c r="A75" s="1102"/>
      <c r="B75" s="503"/>
      <c r="C75" s="475"/>
      <c r="D75" s="481"/>
      <c r="E75" s="482"/>
      <c r="F75" s="482"/>
      <c r="G75" s="482"/>
      <c r="H75" s="482"/>
      <c r="I75" s="482"/>
      <c r="J75" s="482"/>
      <c r="K75" s="482"/>
      <c r="L75" s="482"/>
      <c r="M75" s="482"/>
      <c r="N75" s="482"/>
      <c r="O75" s="482"/>
      <c r="P75" s="482"/>
      <c r="Q75" s="482"/>
      <c r="R75" s="482"/>
      <c r="S75" s="482"/>
      <c r="T75" s="482"/>
      <c r="U75" s="482"/>
      <c r="V75" s="482"/>
      <c r="W75" s="482"/>
      <c r="X75" s="504"/>
      <c r="Y75" s="483">
        <f t="shared" si="3"/>
        <v>0</v>
      </c>
    </row>
    <row r="76" spans="1:25" ht="26.1" customHeight="1">
      <c r="A76" s="1102"/>
      <c r="B76" s="503"/>
      <c r="C76" s="475"/>
      <c r="D76" s="481"/>
      <c r="E76" s="482"/>
      <c r="F76" s="482"/>
      <c r="G76" s="482"/>
      <c r="H76" s="482"/>
      <c r="I76" s="482"/>
      <c r="J76" s="482"/>
      <c r="K76" s="482"/>
      <c r="L76" s="482"/>
      <c r="M76" s="482"/>
      <c r="N76" s="482"/>
      <c r="O76" s="482"/>
      <c r="P76" s="482"/>
      <c r="Q76" s="482"/>
      <c r="R76" s="482"/>
      <c r="S76" s="482"/>
      <c r="T76" s="482"/>
      <c r="U76" s="482"/>
      <c r="V76" s="482"/>
      <c r="W76" s="482"/>
      <c r="X76" s="504"/>
      <c r="Y76" s="483">
        <f t="shared" si="3"/>
        <v>0</v>
      </c>
    </row>
    <row r="77" spans="1:25" ht="26.1" customHeight="1">
      <c r="A77" s="1102"/>
      <c r="B77" s="507"/>
      <c r="C77" s="480"/>
      <c r="D77" s="481"/>
      <c r="E77" s="482"/>
      <c r="F77" s="482"/>
      <c r="G77" s="482"/>
      <c r="H77" s="482"/>
      <c r="I77" s="482"/>
      <c r="J77" s="482"/>
      <c r="K77" s="482"/>
      <c r="L77" s="482"/>
      <c r="M77" s="482"/>
      <c r="N77" s="482"/>
      <c r="O77" s="482"/>
      <c r="P77" s="482"/>
      <c r="Q77" s="482"/>
      <c r="R77" s="482"/>
      <c r="S77" s="482"/>
      <c r="T77" s="482"/>
      <c r="U77" s="482"/>
      <c r="V77" s="482"/>
      <c r="W77" s="482"/>
      <c r="X77" s="504"/>
      <c r="Y77" s="483">
        <f t="shared" si="3"/>
        <v>0</v>
      </c>
    </row>
    <row r="78" spans="1:25" ht="26.1" customHeight="1">
      <c r="A78" s="1102"/>
      <c r="B78" s="503"/>
      <c r="C78" s="475"/>
      <c r="D78" s="481"/>
      <c r="E78" s="482"/>
      <c r="F78" s="482"/>
      <c r="G78" s="482"/>
      <c r="H78" s="482"/>
      <c r="I78" s="482"/>
      <c r="J78" s="482"/>
      <c r="K78" s="482"/>
      <c r="L78" s="482"/>
      <c r="M78" s="482"/>
      <c r="N78" s="482"/>
      <c r="O78" s="482"/>
      <c r="P78" s="482"/>
      <c r="Q78" s="482"/>
      <c r="R78" s="482"/>
      <c r="S78" s="482"/>
      <c r="T78" s="482"/>
      <c r="U78" s="482"/>
      <c r="V78" s="482"/>
      <c r="W78" s="482"/>
      <c r="X78" s="504"/>
      <c r="Y78" s="483">
        <f t="shared" si="3"/>
        <v>0</v>
      </c>
    </row>
    <row r="79" spans="1:25" ht="26.1" customHeight="1">
      <c r="A79" s="1102"/>
      <c r="B79" s="508"/>
      <c r="C79" s="509"/>
      <c r="D79" s="481"/>
      <c r="E79" s="482"/>
      <c r="F79" s="482"/>
      <c r="G79" s="482"/>
      <c r="H79" s="482"/>
      <c r="I79" s="482"/>
      <c r="J79" s="482"/>
      <c r="K79" s="482"/>
      <c r="L79" s="482"/>
      <c r="M79" s="482"/>
      <c r="N79" s="482"/>
      <c r="O79" s="482"/>
      <c r="P79" s="482"/>
      <c r="Q79" s="482"/>
      <c r="R79" s="482"/>
      <c r="S79" s="482"/>
      <c r="T79" s="482"/>
      <c r="U79" s="482"/>
      <c r="V79" s="482"/>
      <c r="W79" s="482"/>
      <c r="X79" s="504"/>
      <c r="Y79" s="483">
        <f t="shared" si="3"/>
        <v>0</v>
      </c>
    </row>
    <row r="80" spans="1:25" ht="26.1" customHeight="1">
      <c r="A80" s="1103"/>
      <c r="B80" s="510"/>
      <c r="C80" s="511"/>
      <c r="D80" s="489"/>
      <c r="E80" s="490"/>
      <c r="F80" s="490"/>
      <c r="G80" s="490"/>
      <c r="H80" s="490"/>
      <c r="I80" s="490"/>
      <c r="J80" s="490"/>
      <c r="K80" s="490"/>
      <c r="L80" s="490"/>
      <c r="M80" s="490"/>
      <c r="N80" s="490"/>
      <c r="O80" s="490"/>
      <c r="P80" s="490"/>
      <c r="Q80" s="490"/>
      <c r="R80" s="490"/>
      <c r="S80" s="490"/>
      <c r="T80" s="490"/>
      <c r="U80" s="490"/>
      <c r="V80" s="490"/>
      <c r="W80" s="490"/>
      <c r="X80" s="512"/>
      <c r="Y80" s="513">
        <f t="shared" si="3"/>
        <v>0</v>
      </c>
    </row>
    <row r="81" spans="1:47" ht="26.1" customHeight="1" thickBot="1">
      <c r="A81" s="1106" t="s">
        <v>231</v>
      </c>
      <c r="B81" s="1107"/>
      <c r="C81" s="520"/>
      <c r="D81" s="493">
        <f>SUM(D59:D80)</f>
        <v>0</v>
      </c>
      <c r="E81" s="494">
        <f t="shared" ref="E81:X81" si="4">SUM(E59:E80)</f>
        <v>0</v>
      </c>
      <c r="F81" s="494">
        <f t="shared" si="4"/>
        <v>0</v>
      </c>
      <c r="G81" s="494">
        <f t="shared" si="4"/>
        <v>0</v>
      </c>
      <c r="H81" s="494">
        <f t="shared" si="4"/>
        <v>0</v>
      </c>
      <c r="I81" s="494">
        <f t="shared" si="4"/>
        <v>0</v>
      </c>
      <c r="J81" s="494">
        <f t="shared" si="4"/>
        <v>0</v>
      </c>
      <c r="K81" s="494">
        <f t="shared" si="4"/>
        <v>0</v>
      </c>
      <c r="L81" s="494">
        <f t="shared" si="4"/>
        <v>0</v>
      </c>
      <c r="M81" s="494">
        <f t="shared" si="4"/>
        <v>0</v>
      </c>
      <c r="N81" s="494">
        <f t="shared" si="4"/>
        <v>0</v>
      </c>
      <c r="O81" s="494">
        <f t="shared" si="4"/>
        <v>0</v>
      </c>
      <c r="P81" s="494">
        <f t="shared" si="4"/>
        <v>0</v>
      </c>
      <c r="Q81" s="494">
        <f t="shared" si="4"/>
        <v>0</v>
      </c>
      <c r="R81" s="494">
        <f t="shared" si="4"/>
        <v>0</v>
      </c>
      <c r="S81" s="494">
        <f t="shared" si="4"/>
        <v>0</v>
      </c>
      <c r="T81" s="494">
        <f t="shared" si="4"/>
        <v>0</v>
      </c>
      <c r="U81" s="494">
        <f t="shared" si="4"/>
        <v>0</v>
      </c>
      <c r="V81" s="494">
        <f t="shared" si="4"/>
        <v>0</v>
      </c>
      <c r="W81" s="494">
        <f t="shared" si="4"/>
        <v>0</v>
      </c>
      <c r="X81" s="494">
        <f t="shared" si="4"/>
        <v>0</v>
      </c>
      <c r="Y81" s="495">
        <f t="shared" si="3"/>
        <v>0</v>
      </c>
      <c r="Z81" s="496"/>
    </row>
    <row r="82" spans="1:47" ht="26.1" customHeight="1">
      <c r="A82" s="1091" t="s">
        <v>9</v>
      </c>
      <c r="B82" s="521"/>
      <c r="C82" s="498"/>
      <c r="D82" s="522"/>
      <c r="E82" s="523"/>
      <c r="F82" s="523"/>
      <c r="G82" s="523"/>
      <c r="H82" s="523"/>
      <c r="I82" s="523"/>
      <c r="J82" s="523"/>
      <c r="K82" s="523"/>
      <c r="L82" s="523"/>
      <c r="M82" s="523"/>
      <c r="N82" s="523"/>
      <c r="O82" s="523"/>
      <c r="P82" s="523"/>
      <c r="Q82" s="523"/>
      <c r="R82" s="523"/>
      <c r="S82" s="523"/>
      <c r="T82" s="523"/>
      <c r="U82" s="523"/>
      <c r="V82" s="523"/>
      <c r="W82" s="523"/>
      <c r="X82" s="524"/>
      <c r="Y82" s="525">
        <f t="shared" si="3"/>
        <v>0</v>
      </c>
      <c r="Z82" s="526"/>
      <c r="AA82" s="526"/>
      <c r="AB82" s="526"/>
      <c r="AC82" s="526"/>
      <c r="AD82" s="526"/>
      <c r="AE82" s="526"/>
      <c r="AF82" s="526"/>
      <c r="AG82" s="526"/>
      <c r="AH82" s="526"/>
      <c r="AI82" s="526"/>
      <c r="AJ82" s="526"/>
      <c r="AK82" s="526"/>
      <c r="AL82" s="526"/>
      <c r="AM82" s="526"/>
      <c r="AN82" s="526"/>
      <c r="AO82" s="526"/>
      <c r="AP82" s="526"/>
      <c r="AQ82" s="526"/>
      <c r="AR82" s="526"/>
      <c r="AS82" s="526"/>
      <c r="AT82" s="526"/>
      <c r="AU82" s="526"/>
    </row>
    <row r="83" spans="1:47" ht="26.1" customHeight="1">
      <c r="A83" s="1092"/>
      <c r="B83" s="527"/>
      <c r="C83" s="511"/>
      <c r="D83" s="528"/>
      <c r="E83" s="529"/>
      <c r="F83" s="529"/>
      <c r="G83" s="529"/>
      <c r="H83" s="529"/>
      <c r="I83" s="529"/>
      <c r="J83" s="529"/>
      <c r="K83" s="529"/>
      <c r="L83" s="529"/>
      <c r="M83" s="529"/>
      <c r="N83" s="529"/>
      <c r="O83" s="529"/>
      <c r="P83" s="529"/>
      <c r="Q83" s="529"/>
      <c r="R83" s="529"/>
      <c r="S83" s="529"/>
      <c r="T83" s="529"/>
      <c r="U83" s="529"/>
      <c r="V83" s="529"/>
      <c r="W83" s="529"/>
      <c r="X83" s="550"/>
      <c r="Y83" s="531">
        <f t="shared" si="3"/>
        <v>0</v>
      </c>
      <c r="Z83" s="526"/>
      <c r="AA83" s="526"/>
      <c r="AB83" s="526"/>
      <c r="AC83" s="526"/>
      <c r="AD83" s="526"/>
      <c r="AE83" s="526"/>
      <c r="AF83" s="526"/>
      <c r="AG83" s="526"/>
      <c r="AH83" s="526"/>
      <c r="AI83" s="526"/>
      <c r="AJ83" s="526"/>
      <c r="AK83" s="526"/>
      <c r="AL83" s="526"/>
      <c r="AM83" s="526"/>
      <c r="AN83" s="526"/>
      <c r="AO83" s="526"/>
      <c r="AP83" s="526"/>
      <c r="AQ83" s="526"/>
      <c r="AR83" s="526"/>
      <c r="AS83" s="526"/>
      <c r="AT83" s="526"/>
      <c r="AU83" s="526"/>
    </row>
    <row r="84" spans="1:47" ht="26.1" customHeight="1" thickBot="1">
      <c r="A84" s="1093" t="s">
        <v>234</v>
      </c>
      <c r="B84" s="1094"/>
      <c r="C84" s="532"/>
      <c r="D84" s="533">
        <f>SUM(D82:D83)</f>
        <v>0</v>
      </c>
      <c r="E84" s="534">
        <f t="shared" ref="E84:V84" si="5">SUM(E82:E83)</f>
        <v>0</v>
      </c>
      <c r="F84" s="534">
        <f t="shared" si="5"/>
        <v>0</v>
      </c>
      <c r="G84" s="534">
        <f t="shared" si="5"/>
        <v>0</v>
      </c>
      <c r="H84" s="534">
        <f t="shared" si="5"/>
        <v>0</v>
      </c>
      <c r="I84" s="534">
        <f t="shared" si="5"/>
        <v>0</v>
      </c>
      <c r="J84" s="534">
        <f t="shared" si="5"/>
        <v>0</v>
      </c>
      <c r="K84" s="534">
        <f t="shared" si="5"/>
        <v>0</v>
      </c>
      <c r="L84" s="534">
        <f t="shared" si="5"/>
        <v>0</v>
      </c>
      <c r="M84" s="534">
        <f t="shared" si="5"/>
        <v>0</v>
      </c>
      <c r="N84" s="534">
        <f t="shared" si="5"/>
        <v>0</v>
      </c>
      <c r="O84" s="534">
        <f t="shared" si="5"/>
        <v>0</v>
      </c>
      <c r="P84" s="534">
        <f t="shared" si="5"/>
        <v>0</v>
      </c>
      <c r="Q84" s="534">
        <f t="shared" si="5"/>
        <v>0</v>
      </c>
      <c r="R84" s="534">
        <f t="shared" si="5"/>
        <v>0</v>
      </c>
      <c r="S84" s="534">
        <f t="shared" si="5"/>
        <v>0</v>
      </c>
      <c r="T84" s="534">
        <f t="shared" si="5"/>
        <v>0</v>
      </c>
      <c r="U84" s="534">
        <f t="shared" si="5"/>
        <v>0</v>
      </c>
      <c r="V84" s="534">
        <f t="shared" si="5"/>
        <v>0</v>
      </c>
      <c r="W84" s="534">
        <f>SUM(W82:W83)</f>
        <v>0</v>
      </c>
      <c r="X84" s="534">
        <f>SUM(X82:X83)</f>
        <v>0</v>
      </c>
      <c r="Y84" s="536">
        <f t="shared" si="3"/>
        <v>0</v>
      </c>
      <c r="Z84" s="526"/>
      <c r="AA84" s="526"/>
      <c r="AB84" s="526"/>
      <c r="AC84" s="526"/>
      <c r="AD84" s="526"/>
      <c r="AE84" s="526"/>
      <c r="AF84" s="526"/>
      <c r="AG84" s="526"/>
      <c r="AH84" s="526"/>
      <c r="AI84" s="526"/>
      <c r="AJ84" s="526"/>
      <c r="AK84" s="526"/>
      <c r="AL84" s="526"/>
      <c r="AM84" s="526"/>
      <c r="AN84" s="526"/>
      <c r="AO84" s="526"/>
      <c r="AP84" s="526"/>
      <c r="AQ84" s="526"/>
      <c r="AR84" s="526"/>
      <c r="AS84" s="526"/>
      <c r="AT84" s="526"/>
      <c r="AU84" s="526"/>
    </row>
    <row r="85" spans="1:47" ht="26.1" customHeight="1" thickBot="1">
      <c r="A85" s="1095" t="s">
        <v>235</v>
      </c>
      <c r="B85" s="1096"/>
      <c r="C85" s="537"/>
      <c r="D85" s="538">
        <f>D31+D58+D81+D84</f>
        <v>0</v>
      </c>
      <c r="E85" s="539">
        <f>E31+E58+E81+E84</f>
        <v>0</v>
      </c>
      <c r="F85" s="539">
        <f t="shared" ref="F85:V85" si="6">F31+F58+F81+F84</f>
        <v>0</v>
      </c>
      <c r="G85" s="539">
        <f t="shared" si="6"/>
        <v>0</v>
      </c>
      <c r="H85" s="539">
        <f t="shared" si="6"/>
        <v>0</v>
      </c>
      <c r="I85" s="539">
        <f t="shared" si="6"/>
        <v>0</v>
      </c>
      <c r="J85" s="539">
        <f t="shared" si="6"/>
        <v>0</v>
      </c>
      <c r="K85" s="539">
        <f t="shared" si="6"/>
        <v>0</v>
      </c>
      <c r="L85" s="539">
        <f t="shared" si="6"/>
        <v>0</v>
      </c>
      <c r="M85" s="539">
        <f t="shared" si="6"/>
        <v>0</v>
      </c>
      <c r="N85" s="539">
        <f t="shared" si="6"/>
        <v>0</v>
      </c>
      <c r="O85" s="539">
        <f t="shared" si="6"/>
        <v>0</v>
      </c>
      <c r="P85" s="539">
        <f t="shared" si="6"/>
        <v>0</v>
      </c>
      <c r="Q85" s="539">
        <f t="shared" si="6"/>
        <v>0</v>
      </c>
      <c r="R85" s="539">
        <f t="shared" si="6"/>
        <v>0</v>
      </c>
      <c r="S85" s="539">
        <f t="shared" si="6"/>
        <v>0</v>
      </c>
      <c r="T85" s="539">
        <f t="shared" si="6"/>
        <v>0</v>
      </c>
      <c r="U85" s="539">
        <f t="shared" si="6"/>
        <v>0</v>
      </c>
      <c r="V85" s="539">
        <f t="shared" si="6"/>
        <v>0</v>
      </c>
      <c r="W85" s="539">
        <f>W31+W58+W81+W84</f>
        <v>0</v>
      </c>
      <c r="X85" s="539">
        <f>X31+X58+X81+X84</f>
        <v>0</v>
      </c>
      <c r="Y85" s="540">
        <f t="shared" si="3"/>
        <v>0</v>
      </c>
      <c r="Z85" s="496"/>
    </row>
    <row r="86" spans="1:47" s="72" customFormat="1" ht="18" customHeight="1">
      <c r="A86" s="541"/>
      <c r="B86" s="542" t="s">
        <v>236</v>
      </c>
      <c r="C86" s="543"/>
    </row>
    <row r="87" spans="1:47" s="72" customFormat="1" ht="18" customHeight="1">
      <c r="A87" s="544"/>
      <c r="B87" s="421" t="s">
        <v>237</v>
      </c>
      <c r="C87" s="543"/>
    </row>
    <row r="88" spans="1:47" s="72" customFormat="1" ht="18" customHeight="1">
      <c r="A88" s="541"/>
      <c r="B88" s="421" t="s">
        <v>238</v>
      </c>
      <c r="C88" s="543"/>
    </row>
  </sheetData>
  <protectedRanges>
    <protectedRange sqref="B59:X80 B32:X57 B5:X30 A82:X84" name="範囲1"/>
  </protectedRanges>
  <mergeCells count="15">
    <mergeCell ref="A1:Y1"/>
    <mergeCell ref="V2:Y2"/>
    <mergeCell ref="A3:B4"/>
    <mergeCell ref="C3:C4"/>
    <mergeCell ref="Y3:Y4"/>
    <mergeCell ref="A82:A83"/>
    <mergeCell ref="A84:B84"/>
    <mergeCell ref="A85:B85"/>
    <mergeCell ref="D3:X3"/>
    <mergeCell ref="A5:A30"/>
    <mergeCell ref="A31:B31"/>
    <mergeCell ref="A32:A57"/>
    <mergeCell ref="A58:B58"/>
    <mergeCell ref="A59:A80"/>
    <mergeCell ref="A81:B81"/>
  </mergeCells>
  <phoneticPr fontId="3"/>
  <printOptions horizontalCentered="1"/>
  <pageMargins left="0.70866141732283472" right="0.70866141732283472" top="0.74803149606299213" bottom="0.74803149606299213" header="0.31496062992125984" footer="0.9055118110236221"/>
  <pageSetup paperSize="8" scale="92" fitToHeight="0" orientation="landscape" r:id="rId1"/>
  <headerFooter>
    <oddHeader>&amp;R&amp;A</oddHeader>
    <oddFooter>&amp;L※点検費用は各設備ごとに記載すること。ただし、法定点検は各装置・各機器ごとに別項目とし、頻度欄に「法定■年」と記載すること。
※機器の補修・更新等費用は各装置・各機器ごとに記載すること。
※記入欄が足りない場合は適宜追加すること。</oddFooter>
  </headerFooter>
  <rowBreaks count="2" manualBreakCount="2">
    <brk id="31" max="23" man="1"/>
    <brk id="58" max="23" man="1"/>
  </rowBreaks>
  <ignoredErrors>
    <ignoredError sqref="D84:X84"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0"/>
  <sheetViews>
    <sheetView zoomScale="71" zoomScaleNormal="71" zoomScaleSheetLayoutView="80" workbookViewId="0">
      <selection activeCell="C33" sqref="C34"/>
    </sheetView>
  </sheetViews>
  <sheetFormatPr defaultRowHeight="30" customHeight="1"/>
  <cols>
    <col min="1" max="1" width="3.125" style="424" customWidth="1"/>
    <col min="2" max="2" width="21.5" style="424" customWidth="1"/>
    <col min="3" max="3" width="8.375" style="424" customWidth="1"/>
    <col min="4" max="26" width="8.125" style="422" customWidth="1"/>
    <col min="27" max="27" width="10.625" style="422" customWidth="1"/>
    <col min="28" max="28" width="10" style="422" bestFit="1" customWidth="1"/>
    <col min="29" max="259" width="9" style="422"/>
    <col min="260" max="260" width="3.125" style="422" customWidth="1"/>
    <col min="261" max="261" width="21.5" style="422" customWidth="1"/>
    <col min="262" max="262" width="8.375" style="422" customWidth="1"/>
    <col min="263" max="282" width="8.125" style="422" customWidth="1"/>
    <col min="283" max="283" width="10.625" style="422" customWidth="1"/>
    <col min="284" max="284" width="10" style="422" bestFit="1" customWidth="1"/>
    <col min="285" max="515" width="9" style="422"/>
    <col min="516" max="516" width="3.125" style="422" customWidth="1"/>
    <col min="517" max="517" width="21.5" style="422" customWidth="1"/>
    <col min="518" max="518" width="8.375" style="422" customWidth="1"/>
    <col min="519" max="538" width="8.125" style="422" customWidth="1"/>
    <col min="539" max="539" width="10.625" style="422" customWidth="1"/>
    <col min="540" max="540" width="10" style="422" bestFit="1" customWidth="1"/>
    <col min="541" max="771" width="9" style="422"/>
    <col min="772" max="772" width="3.125" style="422" customWidth="1"/>
    <col min="773" max="773" width="21.5" style="422" customWidth="1"/>
    <col min="774" max="774" width="8.375" style="422" customWidth="1"/>
    <col min="775" max="794" width="8.125" style="422" customWidth="1"/>
    <col min="795" max="795" width="10.625" style="422" customWidth="1"/>
    <col min="796" max="796" width="10" style="422" bestFit="1" customWidth="1"/>
    <col min="797" max="1027" width="9" style="422"/>
    <col min="1028" max="1028" width="3.125" style="422" customWidth="1"/>
    <col min="1029" max="1029" width="21.5" style="422" customWidth="1"/>
    <col min="1030" max="1030" width="8.375" style="422" customWidth="1"/>
    <col min="1031" max="1050" width="8.125" style="422" customWidth="1"/>
    <col min="1051" max="1051" width="10.625" style="422" customWidth="1"/>
    <col min="1052" max="1052" width="10" style="422" bestFit="1" customWidth="1"/>
    <col min="1053" max="1283" width="9" style="422"/>
    <col min="1284" max="1284" width="3.125" style="422" customWidth="1"/>
    <col min="1285" max="1285" width="21.5" style="422" customWidth="1"/>
    <col min="1286" max="1286" width="8.375" style="422" customWidth="1"/>
    <col min="1287" max="1306" width="8.125" style="422" customWidth="1"/>
    <col min="1307" max="1307" width="10.625" style="422" customWidth="1"/>
    <col min="1308" max="1308" width="10" style="422" bestFit="1" customWidth="1"/>
    <col min="1309" max="1539" width="9" style="422"/>
    <col min="1540" max="1540" width="3.125" style="422" customWidth="1"/>
    <col min="1541" max="1541" width="21.5" style="422" customWidth="1"/>
    <col min="1542" max="1542" width="8.375" style="422" customWidth="1"/>
    <col min="1543" max="1562" width="8.125" style="422" customWidth="1"/>
    <col min="1563" max="1563" width="10.625" style="422" customWidth="1"/>
    <col min="1564" max="1564" width="10" style="422" bestFit="1" customWidth="1"/>
    <col min="1565" max="1795" width="9" style="422"/>
    <col min="1796" max="1796" width="3.125" style="422" customWidth="1"/>
    <col min="1797" max="1797" width="21.5" style="422" customWidth="1"/>
    <col min="1798" max="1798" width="8.375" style="422" customWidth="1"/>
    <col min="1799" max="1818" width="8.125" style="422" customWidth="1"/>
    <col min="1819" max="1819" width="10.625" style="422" customWidth="1"/>
    <col min="1820" max="1820" width="10" style="422" bestFit="1" customWidth="1"/>
    <col min="1821" max="2051" width="9" style="422"/>
    <col min="2052" max="2052" width="3.125" style="422" customWidth="1"/>
    <col min="2053" max="2053" width="21.5" style="422" customWidth="1"/>
    <col min="2054" max="2054" width="8.375" style="422" customWidth="1"/>
    <col min="2055" max="2074" width="8.125" style="422" customWidth="1"/>
    <col min="2075" max="2075" width="10.625" style="422" customWidth="1"/>
    <col min="2076" max="2076" width="10" style="422" bestFit="1" customWidth="1"/>
    <col min="2077" max="2307" width="9" style="422"/>
    <col min="2308" max="2308" width="3.125" style="422" customWidth="1"/>
    <col min="2309" max="2309" width="21.5" style="422" customWidth="1"/>
    <col min="2310" max="2310" width="8.375" style="422" customWidth="1"/>
    <col min="2311" max="2330" width="8.125" style="422" customWidth="1"/>
    <col min="2331" max="2331" width="10.625" style="422" customWidth="1"/>
    <col min="2332" max="2332" width="10" style="422" bestFit="1" customWidth="1"/>
    <col min="2333" max="2563" width="9" style="422"/>
    <col min="2564" max="2564" width="3.125" style="422" customWidth="1"/>
    <col min="2565" max="2565" width="21.5" style="422" customWidth="1"/>
    <col min="2566" max="2566" width="8.375" style="422" customWidth="1"/>
    <col min="2567" max="2586" width="8.125" style="422" customWidth="1"/>
    <col min="2587" max="2587" width="10.625" style="422" customWidth="1"/>
    <col min="2588" max="2588" width="10" style="422" bestFit="1" customWidth="1"/>
    <col min="2589" max="2819" width="9" style="422"/>
    <col min="2820" max="2820" width="3.125" style="422" customWidth="1"/>
    <col min="2821" max="2821" width="21.5" style="422" customWidth="1"/>
    <col min="2822" max="2822" width="8.375" style="422" customWidth="1"/>
    <col min="2823" max="2842" width="8.125" style="422" customWidth="1"/>
    <col min="2843" max="2843" width="10.625" style="422" customWidth="1"/>
    <col min="2844" max="2844" width="10" style="422" bestFit="1" customWidth="1"/>
    <col min="2845" max="3075" width="9" style="422"/>
    <col min="3076" max="3076" width="3.125" style="422" customWidth="1"/>
    <col min="3077" max="3077" width="21.5" style="422" customWidth="1"/>
    <col min="3078" max="3078" width="8.375" style="422" customWidth="1"/>
    <col min="3079" max="3098" width="8.125" style="422" customWidth="1"/>
    <col min="3099" max="3099" width="10.625" style="422" customWidth="1"/>
    <col min="3100" max="3100" width="10" style="422" bestFit="1" customWidth="1"/>
    <col min="3101" max="3331" width="9" style="422"/>
    <col min="3332" max="3332" width="3.125" style="422" customWidth="1"/>
    <col min="3333" max="3333" width="21.5" style="422" customWidth="1"/>
    <col min="3334" max="3334" width="8.375" style="422" customWidth="1"/>
    <col min="3335" max="3354" width="8.125" style="422" customWidth="1"/>
    <col min="3355" max="3355" width="10.625" style="422" customWidth="1"/>
    <col min="3356" max="3356" width="10" style="422" bestFit="1" customWidth="1"/>
    <col min="3357" max="3587" width="9" style="422"/>
    <col min="3588" max="3588" width="3.125" style="422" customWidth="1"/>
    <col min="3589" max="3589" width="21.5" style="422" customWidth="1"/>
    <col min="3590" max="3590" width="8.375" style="422" customWidth="1"/>
    <col min="3591" max="3610" width="8.125" style="422" customWidth="1"/>
    <col min="3611" max="3611" width="10.625" style="422" customWidth="1"/>
    <col min="3612" max="3612" width="10" style="422" bestFit="1" customWidth="1"/>
    <col min="3613" max="3843" width="9" style="422"/>
    <col min="3844" max="3844" width="3.125" style="422" customWidth="1"/>
    <col min="3845" max="3845" width="21.5" style="422" customWidth="1"/>
    <col min="3846" max="3846" width="8.375" style="422" customWidth="1"/>
    <col min="3847" max="3866" width="8.125" style="422" customWidth="1"/>
    <col min="3867" max="3867" width="10.625" style="422" customWidth="1"/>
    <col min="3868" max="3868" width="10" style="422" bestFit="1" customWidth="1"/>
    <col min="3869" max="4099" width="9" style="422"/>
    <col min="4100" max="4100" width="3.125" style="422" customWidth="1"/>
    <col min="4101" max="4101" width="21.5" style="422" customWidth="1"/>
    <col min="4102" max="4102" width="8.375" style="422" customWidth="1"/>
    <col min="4103" max="4122" width="8.125" style="422" customWidth="1"/>
    <col min="4123" max="4123" width="10.625" style="422" customWidth="1"/>
    <col min="4124" max="4124" width="10" style="422" bestFit="1" customWidth="1"/>
    <col min="4125" max="4355" width="9" style="422"/>
    <col min="4356" max="4356" width="3.125" style="422" customWidth="1"/>
    <col min="4357" max="4357" width="21.5" style="422" customWidth="1"/>
    <col min="4358" max="4358" width="8.375" style="422" customWidth="1"/>
    <col min="4359" max="4378" width="8.125" style="422" customWidth="1"/>
    <col min="4379" max="4379" width="10.625" style="422" customWidth="1"/>
    <col min="4380" max="4380" width="10" style="422" bestFit="1" customWidth="1"/>
    <col min="4381" max="4611" width="9" style="422"/>
    <col min="4612" max="4612" width="3.125" style="422" customWidth="1"/>
    <col min="4613" max="4613" width="21.5" style="422" customWidth="1"/>
    <col min="4614" max="4614" width="8.375" style="422" customWidth="1"/>
    <col min="4615" max="4634" width="8.125" style="422" customWidth="1"/>
    <col min="4635" max="4635" width="10.625" style="422" customWidth="1"/>
    <col min="4636" max="4636" width="10" style="422" bestFit="1" customWidth="1"/>
    <col min="4637" max="4867" width="9" style="422"/>
    <col min="4868" max="4868" width="3.125" style="422" customWidth="1"/>
    <col min="4869" max="4869" width="21.5" style="422" customWidth="1"/>
    <col min="4870" max="4870" width="8.375" style="422" customWidth="1"/>
    <col min="4871" max="4890" width="8.125" style="422" customWidth="1"/>
    <col min="4891" max="4891" width="10.625" style="422" customWidth="1"/>
    <col min="4892" max="4892" width="10" style="422" bestFit="1" customWidth="1"/>
    <col min="4893" max="5123" width="9" style="422"/>
    <col min="5124" max="5124" width="3.125" style="422" customWidth="1"/>
    <col min="5125" max="5125" width="21.5" style="422" customWidth="1"/>
    <col min="5126" max="5126" width="8.375" style="422" customWidth="1"/>
    <col min="5127" max="5146" width="8.125" style="422" customWidth="1"/>
    <col min="5147" max="5147" width="10.625" style="422" customWidth="1"/>
    <col min="5148" max="5148" width="10" style="422" bestFit="1" customWidth="1"/>
    <col min="5149" max="5379" width="9" style="422"/>
    <col min="5380" max="5380" width="3.125" style="422" customWidth="1"/>
    <col min="5381" max="5381" width="21.5" style="422" customWidth="1"/>
    <col min="5382" max="5382" width="8.375" style="422" customWidth="1"/>
    <col min="5383" max="5402" width="8.125" style="422" customWidth="1"/>
    <col min="5403" max="5403" width="10.625" style="422" customWidth="1"/>
    <col min="5404" max="5404" width="10" style="422" bestFit="1" customWidth="1"/>
    <col min="5405" max="5635" width="9" style="422"/>
    <col min="5636" max="5636" width="3.125" style="422" customWidth="1"/>
    <col min="5637" max="5637" width="21.5" style="422" customWidth="1"/>
    <col min="5638" max="5638" width="8.375" style="422" customWidth="1"/>
    <col min="5639" max="5658" width="8.125" style="422" customWidth="1"/>
    <col min="5659" max="5659" width="10.625" style="422" customWidth="1"/>
    <col min="5660" max="5660" width="10" style="422" bestFit="1" customWidth="1"/>
    <col min="5661" max="5891" width="9" style="422"/>
    <col min="5892" max="5892" width="3.125" style="422" customWidth="1"/>
    <col min="5893" max="5893" width="21.5" style="422" customWidth="1"/>
    <col min="5894" max="5894" width="8.375" style="422" customWidth="1"/>
    <col min="5895" max="5914" width="8.125" style="422" customWidth="1"/>
    <col min="5915" max="5915" width="10.625" style="422" customWidth="1"/>
    <col min="5916" max="5916" width="10" style="422" bestFit="1" customWidth="1"/>
    <col min="5917" max="6147" width="9" style="422"/>
    <col min="6148" max="6148" width="3.125" style="422" customWidth="1"/>
    <col min="6149" max="6149" width="21.5" style="422" customWidth="1"/>
    <col min="6150" max="6150" width="8.375" style="422" customWidth="1"/>
    <col min="6151" max="6170" width="8.125" style="422" customWidth="1"/>
    <col min="6171" max="6171" width="10.625" style="422" customWidth="1"/>
    <col min="6172" max="6172" width="10" style="422" bestFit="1" customWidth="1"/>
    <col min="6173" max="6403" width="9" style="422"/>
    <col min="6404" max="6404" width="3.125" style="422" customWidth="1"/>
    <col min="6405" max="6405" width="21.5" style="422" customWidth="1"/>
    <col min="6406" max="6406" width="8.375" style="422" customWidth="1"/>
    <col min="6407" max="6426" width="8.125" style="422" customWidth="1"/>
    <col min="6427" max="6427" width="10.625" style="422" customWidth="1"/>
    <col min="6428" max="6428" width="10" style="422" bestFit="1" customWidth="1"/>
    <col min="6429" max="6659" width="9" style="422"/>
    <col min="6660" max="6660" width="3.125" style="422" customWidth="1"/>
    <col min="6661" max="6661" width="21.5" style="422" customWidth="1"/>
    <col min="6662" max="6662" width="8.375" style="422" customWidth="1"/>
    <col min="6663" max="6682" width="8.125" style="422" customWidth="1"/>
    <col min="6683" max="6683" width="10.625" style="422" customWidth="1"/>
    <col min="6684" max="6684" width="10" style="422" bestFit="1" customWidth="1"/>
    <col min="6685" max="6915" width="9" style="422"/>
    <col min="6916" max="6916" width="3.125" style="422" customWidth="1"/>
    <col min="6917" max="6917" width="21.5" style="422" customWidth="1"/>
    <col min="6918" max="6918" width="8.375" style="422" customWidth="1"/>
    <col min="6919" max="6938" width="8.125" style="422" customWidth="1"/>
    <col min="6939" max="6939" width="10.625" style="422" customWidth="1"/>
    <col min="6940" max="6940" width="10" style="422" bestFit="1" customWidth="1"/>
    <col min="6941" max="7171" width="9" style="422"/>
    <col min="7172" max="7172" width="3.125" style="422" customWidth="1"/>
    <col min="7173" max="7173" width="21.5" style="422" customWidth="1"/>
    <col min="7174" max="7174" width="8.375" style="422" customWidth="1"/>
    <col min="7175" max="7194" width="8.125" style="422" customWidth="1"/>
    <col min="7195" max="7195" width="10.625" style="422" customWidth="1"/>
    <col min="7196" max="7196" width="10" style="422" bestFit="1" customWidth="1"/>
    <col min="7197" max="7427" width="9" style="422"/>
    <col min="7428" max="7428" width="3.125" style="422" customWidth="1"/>
    <col min="7429" max="7429" width="21.5" style="422" customWidth="1"/>
    <col min="7430" max="7430" width="8.375" style="422" customWidth="1"/>
    <col min="7431" max="7450" width="8.125" style="422" customWidth="1"/>
    <col min="7451" max="7451" width="10.625" style="422" customWidth="1"/>
    <col min="7452" max="7452" width="10" style="422" bestFit="1" customWidth="1"/>
    <col min="7453" max="7683" width="9" style="422"/>
    <col min="7684" max="7684" width="3.125" style="422" customWidth="1"/>
    <col min="7685" max="7685" width="21.5" style="422" customWidth="1"/>
    <col min="7686" max="7686" width="8.375" style="422" customWidth="1"/>
    <col min="7687" max="7706" width="8.125" style="422" customWidth="1"/>
    <col min="7707" max="7707" width="10.625" style="422" customWidth="1"/>
    <col min="7708" max="7708" width="10" style="422" bestFit="1" customWidth="1"/>
    <col min="7709" max="7939" width="9" style="422"/>
    <col min="7940" max="7940" width="3.125" style="422" customWidth="1"/>
    <col min="7941" max="7941" width="21.5" style="422" customWidth="1"/>
    <col min="7942" max="7942" width="8.375" style="422" customWidth="1"/>
    <col min="7943" max="7962" width="8.125" style="422" customWidth="1"/>
    <col min="7963" max="7963" width="10.625" style="422" customWidth="1"/>
    <col min="7964" max="7964" width="10" style="422" bestFit="1" customWidth="1"/>
    <col min="7965" max="8195" width="9" style="422"/>
    <col min="8196" max="8196" width="3.125" style="422" customWidth="1"/>
    <col min="8197" max="8197" width="21.5" style="422" customWidth="1"/>
    <col min="8198" max="8198" width="8.375" style="422" customWidth="1"/>
    <col min="8199" max="8218" width="8.125" style="422" customWidth="1"/>
    <col min="8219" max="8219" width="10.625" style="422" customWidth="1"/>
    <col min="8220" max="8220" width="10" style="422" bestFit="1" customWidth="1"/>
    <col min="8221" max="8451" width="9" style="422"/>
    <col min="8452" max="8452" width="3.125" style="422" customWidth="1"/>
    <col min="8453" max="8453" width="21.5" style="422" customWidth="1"/>
    <col min="8454" max="8454" width="8.375" style="422" customWidth="1"/>
    <col min="8455" max="8474" width="8.125" style="422" customWidth="1"/>
    <col min="8475" max="8475" width="10.625" style="422" customWidth="1"/>
    <col min="8476" max="8476" width="10" style="422" bestFit="1" customWidth="1"/>
    <col min="8477" max="8707" width="9" style="422"/>
    <col min="8708" max="8708" width="3.125" style="422" customWidth="1"/>
    <col min="8709" max="8709" width="21.5" style="422" customWidth="1"/>
    <col min="8710" max="8710" width="8.375" style="422" customWidth="1"/>
    <col min="8711" max="8730" width="8.125" style="422" customWidth="1"/>
    <col min="8731" max="8731" width="10.625" style="422" customWidth="1"/>
    <col min="8732" max="8732" width="10" style="422" bestFit="1" customWidth="1"/>
    <col min="8733" max="8963" width="9" style="422"/>
    <col min="8964" max="8964" width="3.125" style="422" customWidth="1"/>
    <col min="8965" max="8965" width="21.5" style="422" customWidth="1"/>
    <col min="8966" max="8966" width="8.375" style="422" customWidth="1"/>
    <col min="8967" max="8986" width="8.125" style="422" customWidth="1"/>
    <col min="8987" max="8987" width="10.625" style="422" customWidth="1"/>
    <col min="8988" max="8988" width="10" style="422" bestFit="1" customWidth="1"/>
    <col min="8989" max="9219" width="9" style="422"/>
    <col min="9220" max="9220" width="3.125" style="422" customWidth="1"/>
    <col min="9221" max="9221" width="21.5" style="422" customWidth="1"/>
    <col min="9222" max="9222" width="8.375" style="422" customWidth="1"/>
    <col min="9223" max="9242" width="8.125" style="422" customWidth="1"/>
    <col min="9243" max="9243" width="10.625" style="422" customWidth="1"/>
    <col min="9244" max="9244" width="10" style="422" bestFit="1" customWidth="1"/>
    <col min="9245" max="9475" width="9" style="422"/>
    <col min="9476" max="9476" width="3.125" style="422" customWidth="1"/>
    <col min="9477" max="9477" width="21.5" style="422" customWidth="1"/>
    <col min="9478" max="9478" width="8.375" style="422" customWidth="1"/>
    <col min="9479" max="9498" width="8.125" style="422" customWidth="1"/>
    <col min="9499" max="9499" width="10.625" style="422" customWidth="1"/>
    <col min="9500" max="9500" width="10" style="422" bestFit="1" customWidth="1"/>
    <col min="9501" max="9731" width="9" style="422"/>
    <col min="9732" max="9732" width="3.125" style="422" customWidth="1"/>
    <col min="9733" max="9733" width="21.5" style="422" customWidth="1"/>
    <col min="9734" max="9734" width="8.375" style="422" customWidth="1"/>
    <col min="9735" max="9754" width="8.125" style="422" customWidth="1"/>
    <col min="9755" max="9755" width="10.625" style="422" customWidth="1"/>
    <col min="9756" max="9756" width="10" style="422" bestFit="1" customWidth="1"/>
    <col min="9757" max="9987" width="9" style="422"/>
    <col min="9988" max="9988" width="3.125" style="422" customWidth="1"/>
    <col min="9989" max="9989" width="21.5" style="422" customWidth="1"/>
    <col min="9990" max="9990" width="8.375" style="422" customWidth="1"/>
    <col min="9991" max="10010" width="8.125" style="422" customWidth="1"/>
    <col min="10011" max="10011" width="10.625" style="422" customWidth="1"/>
    <col min="10012" max="10012" width="10" style="422" bestFit="1" customWidth="1"/>
    <col min="10013" max="10243" width="9" style="422"/>
    <col min="10244" max="10244" width="3.125" style="422" customWidth="1"/>
    <col min="10245" max="10245" width="21.5" style="422" customWidth="1"/>
    <col min="10246" max="10246" width="8.375" style="422" customWidth="1"/>
    <col min="10247" max="10266" width="8.125" style="422" customWidth="1"/>
    <col min="10267" max="10267" width="10.625" style="422" customWidth="1"/>
    <col min="10268" max="10268" width="10" style="422" bestFit="1" customWidth="1"/>
    <col min="10269" max="10499" width="9" style="422"/>
    <col min="10500" max="10500" width="3.125" style="422" customWidth="1"/>
    <col min="10501" max="10501" width="21.5" style="422" customWidth="1"/>
    <col min="10502" max="10502" width="8.375" style="422" customWidth="1"/>
    <col min="10503" max="10522" width="8.125" style="422" customWidth="1"/>
    <col min="10523" max="10523" width="10.625" style="422" customWidth="1"/>
    <col min="10524" max="10524" width="10" style="422" bestFit="1" customWidth="1"/>
    <col min="10525" max="10755" width="9" style="422"/>
    <col min="10756" max="10756" width="3.125" style="422" customWidth="1"/>
    <col min="10757" max="10757" width="21.5" style="422" customWidth="1"/>
    <col min="10758" max="10758" width="8.375" style="422" customWidth="1"/>
    <col min="10759" max="10778" width="8.125" style="422" customWidth="1"/>
    <col min="10779" max="10779" width="10.625" style="422" customWidth="1"/>
    <col min="10780" max="10780" width="10" style="422" bestFit="1" customWidth="1"/>
    <col min="10781" max="11011" width="9" style="422"/>
    <col min="11012" max="11012" width="3.125" style="422" customWidth="1"/>
    <col min="11013" max="11013" width="21.5" style="422" customWidth="1"/>
    <col min="11014" max="11014" width="8.375" style="422" customWidth="1"/>
    <col min="11015" max="11034" width="8.125" style="422" customWidth="1"/>
    <col min="11035" max="11035" width="10.625" style="422" customWidth="1"/>
    <col min="11036" max="11036" width="10" style="422" bestFit="1" customWidth="1"/>
    <col min="11037" max="11267" width="9" style="422"/>
    <col min="11268" max="11268" width="3.125" style="422" customWidth="1"/>
    <col min="11269" max="11269" width="21.5" style="422" customWidth="1"/>
    <col min="11270" max="11270" width="8.375" style="422" customWidth="1"/>
    <col min="11271" max="11290" width="8.125" style="422" customWidth="1"/>
    <col min="11291" max="11291" width="10.625" style="422" customWidth="1"/>
    <col min="11292" max="11292" width="10" style="422" bestFit="1" customWidth="1"/>
    <col min="11293" max="11523" width="9" style="422"/>
    <col min="11524" max="11524" width="3.125" style="422" customWidth="1"/>
    <col min="11525" max="11525" width="21.5" style="422" customWidth="1"/>
    <col min="11526" max="11526" width="8.375" style="422" customWidth="1"/>
    <col min="11527" max="11546" width="8.125" style="422" customWidth="1"/>
    <col min="11547" max="11547" width="10.625" style="422" customWidth="1"/>
    <col min="11548" max="11548" width="10" style="422" bestFit="1" customWidth="1"/>
    <col min="11549" max="11779" width="9" style="422"/>
    <col min="11780" max="11780" width="3.125" style="422" customWidth="1"/>
    <col min="11781" max="11781" width="21.5" style="422" customWidth="1"/>
    <col min="11782" max="11782" width="8.375" style="422" customWidth="1"/>
    <col min="11783" max="11802" width="8.125" style="422" customWidth="1"/>
    <col min="11803" max="11803" width="10.625" style="422" customWidth="1"/>
    <col min="11804" max="11804" width="10" style="422" bestFit="1" customWidth="1"/>
    <col min="11805" max="12035" width="9" style="422"/>
    <col min="12036" max="12036" width="3.125" style="422" customWidth="1"/>
    <col min="12037" max="12037" width="21.5" style="422" customWidth="1"/>
    <col min="12038" max="12038" width="8.375" style="422" customWidth="1"/>
    <col min="12039" max="12058" width="8.125" style="422" customWidth="1"/>
    <col min="12059" max="12059" width="10.625" style="422" customWidth="1"/>
    <col min="12060" max="12060" width="10" style="422" bestFit="1" customWidth="1"/>
    <col min="12061" max="12291" width="9" style="422"/>
    <col min="12292" max="12292" width="3.125" style="422" customWidth="1"/>
    <col min="12293" max="12293" width="21.5" style="422" customWidth="1"/>
    <col min="12294" max="12294" width="8.375" style="422" customWidth="1"/>
    <col min="12295" max="12314" width="8.125" style="422" customWidth="1"/>
    <col min="12315" max="12315" width="10.625" style="422" customWidth="1"/>
    <col min="12316" max="12316" width="10" style="422" bestFit="1" customWidth="1"/>
    <col min="12317" max="12547" width="9" style="422"/>
    <col min="12548" max="12548" width="3.125" style="422" customWidth="1"/>
    <col min="12549" max="12549" width="21.5" style="422" customWidth="1"/>
    <col min="12550" max="12550" width="8.375" style="422" customWidth="1"/>
    <col min="12551" max="12570" width="8.125" style="422" customWidth="1"/>
    <col min="12571" max="12571" width="10.625" style="422" customWidth="1"/>
    <col min="12572" max="12572" width="10" style="422" bestFit="1" customWidth="1"/>
    <col min="12573" max="12803" width="9" style="422"/>
    <col min="12804" max="12804" width="3.125" style="422" customWidth="1"/>
    <col min="12805" max="12805" width="21.5" style="422" customWidth="1"/>
    <col min="12806" max="12806" width="8.375" style="422" customWidth="1"/>
    <col min="12807" max="12826" width="8.125" style="422" customWidth="1"/>
    <col min="12827" max="12827" width="10.625" style="422" customWidth="1"/>
    <col min="12828" max="12828" width="10" style="422" bestFit="1" customWidth="1"/>
    <col min="12829" max="13059" width="9" style="422"/>
    <col min="13060" max="13060" width="3.125" style="422" customWidth="1"/>
    <col min="13061" max="13061" width="21.5" style="422" customWidth="1"/>
    <col min="13062" max="13062" width="8.375" style="422" customWidth="1"/>
    <col min="13063" max="13082" width="8.125" style="422" customWidth="1"/>
    <col min="13083" max="13083" width="10.625" style="422" customWidth="1"/>
    <col min="13084" max="13084" width="10" style="422" bestFit="1" customWidth="1"/>
    <col min="13085" max="13315" width="9" style="422"/>
    <col min="13316" max="13316" width="3.125" style="422" customWidth="1"/>
    <col min="13317" max="13317" width="21.5" style="422" customWidth="1"/>
    <col min="13318" max="13318" width="8.375" style="422" customWidth="1"/>
    <col min="13319" max="13338" width="8.125" style="422" customWidth="1"/>
    <col min="13339" max="13339" width="10.625" style="422" customWidth="1"/>
    <col min="13340" max="13340" width="10" style="422" bestFit="1" customWidth="1"/>
    <col min="13341" max="13571" width="9" style="422"/>
    <col min="13572" max="13572" width="3.125" style="422" customWidth="1"/>
    <col min="13573" max="13573" width="21.5" style="422" customWidth="1"/>
    <col min="13574" max="13574" width="8.375" style="422" customWidth="1"/>
    <col min="13575" max="13594" width="8.125" style="422" customWidth="1"/>
    <col min="13595" max="13595" width="10.625" style="422" customWidth="1"/>
    <col min="13596" max="13596" width="10" style="422" bestFit="1" customWidth="1"/>
    <col min="13597" max="13827" width="9" style="422"/>
    <col min="13828" max="13828" width="3.125" style="422" customWidth="1"/>
    <col min="13829" max="13829" width="21.5" style="422" customWidth="1"/>
    <col min="13830" max="13830" width="8.375" style="422" customWidth="1"/>
    <col min="13831" max="13850" width="8.125" style="422" customWidth="1"/>
    <col min="13851" max="13851" width="10.625" style="422" customWidth="1"/>
    <col min="13852" max="13852" width="10" style="422" bestFit="1" customWidth="1"/>
    <col min="13853" max="14083" width="9" style="422"/>
    <col min="14084" max="14084" width="3.125" style="422" customWidth="1"/>
    <col min="14085" max="14085" width="21.5" style="422" customWidth="1"/>
    <col min="14086" max="14086" width="8.375" style="422" customWidth="1"/>
    <col min="14087" max="14106" width="8.125" style="422" customWidth="1"/>
    <col min="14107" max="14107" width="10.625" style="422" customWidth="1"/>
    <col min="14108" max="14108" width="10" style="422" bestFit="1" customWidth="1"/>
    <col min="14109" max="14339" width="9" style="422"/>
    <col min="14340" max="14340" width="3.125" style="422" customWidth="1"/>
    <col min="14341" max="14341" width="21.5" style="422" customWidth="1"/>
    <col min="14342" max="14342" width="8.375" style="422" customWidth="1"/>
    <col min="14343" max="14362" width="8.125" style="422" customWidth="1"/>
    <col min="14363" max="14363" width="10.625" style="422" customWidth="1"/>
    <col min="14364" max="14364" width="10" style="422" bestFit="1" customWidth="1"/>
    <col min="14365" max="14595" width="9" style="422"/>
    <col min="14596" max="14596" width="3.125" style="422" customWidth="1"/>
    <col min="14597" max="14597" width="21.5" style="422" customWidth="1"/>
    <col min="14598" max="14598" width="8.375" style="422" customWidth="1"/>
    <col min="14599" max="14618" width="8.125" style="422" customWidth="1"/>
    <col min="14619" max="14619" width="10.625" style="422" customWidth="1"/>
    <col min="14620" max="14620" width="10" style="422" bestFit="1" customWidth="1"/>
    <col min="14621" max="14851" width="9" style="422"/>
    <col min="14852" max="14852" width="3.125" style="422" customWidth="1"/>
    <col min="14853" max="14853" width="21.5" style="422" customWidth="1"/>
    <col min="14854" max="14854" width="8.375" style="422" customWidth="1"/>
    <col min="14855" max="14874" width="8.125" style="422" customWidth="1"/>
    <col min="14875" max="14875" width="10.625" style="422" customWidth="1"/>
    <col min="14876" max="14876" width="10" style="422" bestFit="1" customWidth="1"/>
    <col min="14877" max="15107" width="9" style="422"/>
    <col min="15108" max="15108" width="3.125" style="422" customWidth="1"/>
    <col min="15109" max="15109" width="21.5" style="422" customWidth="1"/>
    <col min="15110" max="15110" width="8.375" style="422" customWidth="1"/>
    <col min="15111" max="15130" width="8.125" style="422" customWidth="1"/>
    <col min="15131" max="15131" width="10.625" style="422" customWidth="1"/>
    <col min="15132" max="15132" width="10" style="422" bestFit="1" customWidth="1"/>
    <col min="15133" max="15363" width="9" style="422"/>
    <col min="15364" max="15364" width="3.125" style="422" customWidth="1"/>
    <col min="15365" max="15365" width="21.5" style="422" customWidth="1"/>
    <col min="15366" max="15366" width="8.375" style="422" customWidth="1"/>
    <col min="15367" max="15386" width="8.125" style="422" customWidth="1"/>
    <col min="15387" max="15387" width="10.625" style="422" customWidth="1"/>
    <col min="15388" max="15388" width="10" style="422" bestFit="1" customWidth="1"/>
    <col min="15389" max="15619" width="9" style="422"/>
    <col min="15620" max="15620" width="3.125" style="422" customWidth="1"/>
    <col min="15621" max="15621" width="21.5" style="422" customWidth="1"/>
    <col min="15622" max="15622" width="8.375" style="422" customWidth="1"/>
    <col min="15623" max="15642" width="8.125" style="422" customWidth="1"/>
    <col min="15643" max="15643" width="10.625" style="422" customWidth="1"/>
    <col min="15644" max="15644" width="10" style="422" bestFit="1" customWidth="1"/>
    <col min="15645" max="15875" width="9" style="422"/>
    <col min="15876" max="15876" width="3.125" style="422" customWidth="1"/>
    <col min="15877" max="15877" width="21.5" style="422" customWidth="1"/>
    <col min="15878" max="15878" width="8.375" style="422" customWidth="1"/>
    <col min="15879" max="15898" width="8.125" style="422" customWidth="1"/>
    <col min="15899" max="15899" width="10.625" style="422" customWidth="1"/>
    <col min="15900" max="15900" width="10" style="422" bestFit="1" customWidth="1"/>
    <col min="15901" max="16131" width="9" style="422"/>
    <col min="16132" max="16132" width="3.125" style="422" customWidth="1"/>
    <col min="16133" max="16133" width="21.5" style="422" customWidth="1"/>
    <col min="16134" max="16134" width="8.375" style="422" customWidth="1"/>
    <col min="16135" max="16154" width="8.125" style="422" customWidth="1"/>
    <col min="16155" max="16155" width="10.625" style="422" customWidth="1"/>
    <col min="16156" max="16156" width="10" style="422" bestFit="1" customWidth="1"/>
    <col min="16157" max="16384" width="9" style="422"/>
  </cols>
  <sheetData>
    <row r="1" spans="1:27" s="435" customFormat="1" ht="21" customHeight="1">
      <c r="A1" s="1066" t="s">
        <v>240</v>
      </c>
      <c r="B1" s="1066"/>
      <c r="C1" s="1066"/>
      <c r="D1" s="1066"/>
      <c r="E1" s="1066"/>
      <c r="F1" s="1066"/>
      <c r="G1" s="1066"/>
      <c r="H1" s="1066"/>
      <c r="I1" s="1066"/>
      <c r="J1" s="1066"/>
      <c r="K1" s="1066"/>
      <c r="L1" s="1066"/>
      <c r="M1" s="1066"/>
      <c r="N1" s="1066"/>
      <c r="O1" s="1066"/>
      <c r="P1" s="1066"/>
      <c r="Q1" s="1066"/>
      <c r="R1" s="1066"/>
      <c r="S1" s="1066"/>
      <c r="T1" s="1066"/>
      <c r="U1" s="1066"/>
      <c r="V1" s="1066"/>
      <c r="W1" s="1066"/>
      <c r="X1" s="1066"/>
      <c r="Y1" s="1066"/>
      <c r="Z1" s="1066"/>
      <c r="AA1" s="1066"/>
    </row>
    <row r="2" spans="1:27" s="435" customFormat="1" ht="17.25" customHeight="1" thickBot="1">
      <c r="A2" s="436"/>
      <c r="B2" s="437"/>
      <c r="C2" s="438"/>
      <c r="V2" s="1075" t="s">
        <v>16</v>
      </c>
      <c r="W2" s="1075"/>
      <c r="X2" s="1075"/>
      <c r="Y2" s="1075"/>
      <c r="Z2" s="1075"/>
      <c r="AA2" s="1075"/>
    </row>
    <row r="3" spans="1:27" ht="15.95" customHeight="1">
      <c r="A3" s="1076" t="s">
        <v>227</v>
      </c>
      <c r="B3" s="1108"/>
      <c r="C3" s="1111" t="s">
        <v>228</v>
      </c>
      <c r="D3" s="1116" t="s">
        <v>229</v>
      </c>
      <c r="E3" s="1086"/>
      <c r="F3" s="1086"/>
      <c r="G3" s="1086"/>
      <c r="H3" s="1086"/>
      <c r="I3" s="1086"/>
      <c r="J3" s="1086"/>
      <c r="K3" s="1086"/>
      <c r="L3" s="1086"/>
      <c r="M3" s="1086"/>
      <c r="N3" s="1086"/>
      <c r="O3" s="1086"/>
      <c r="P3" s="1086"/>
      <c r="Q3" s="1086"/>
      <c r="R3" s="1086"/>
      <c r="S3" s="1086"/>
      <c r="T3" s="1086"/>
      <c r="U3" s="1086"/>
      <c r="V3" s="1086"/>
      <c r="W3" s="1086"/>
      <c r="X3" s="1086"/>
      <c r="Y3" s="1086"/>
      <c r="Z3" s="1087"/>
      <c r="AA3" s="1082" t="s">
        <v>216</v>
      </c>
    </row>
    <row r="4" spans="1:27" s="424" customFormat="1" ht="30" customHeight="1" thickBot="1">
      <c r="A4" s="1109"/>
      <c r="B4" s="1110"/>
      <c r="C4" s="1112"/>
      <c r="D4" s="473" t="s">
        <v>165</v>
      </c>
      <c r="E4" s="467" t="s">
        <v>166</v>
      </c>
      <c r="F4" s="467" t="s">
        <v>167</v>
      </c>
      <c r="G4" s="467" t="s">
        <v>168</v>
      </c>
      <c r="H4" s="467" t="s">
        <v>169</v>
      </c>
      <c r="I4" s="467" t="s">
        <v>170</v>
      </c>
      <c r="J4" s="467" t="s">
        <v>171</v>
      </c>
      <c r="K4" s="467" t="s">
        <v>172</v>
      </c>
      <c r="L4" s="467" t="s">
        <v>173</v>
      </c>
      <c r="M4" s="467" t="s">
        <v>174</v>
      </c>
      <c r="N4" s="467" t="s">
        <v>175</v>
      </c>
      <c r="O4" s="467" t="s">
        <v>176</v>
      </c>
      <c r="P4" s="467" t="s">
        <v>177</v>
      </c>
      <c r="Q4" s="467" t="s">
        <v>178</v>
      </c>
      <c r="R4" s="467" t="s">
        <v>179</v>
      </c>
      <c r="S4" s="467" t="s">
        <v>180</v>
      </c>
      <c r="T4" s="467" t="s">
        <v>181</v>
      </c>
      <c r="U4" s="467" t="s">
        <v>182</v>
      </c>
      <c r="V4" s="467" t="s">
        <v>183</v>
      </c>
      <c r="W4" s="467" t="s">
        <v>184</v>
      </c>
      <c r="X4" s="552" t="s">
        <v>185</v>
      </c>
      <c r="Y4" s="467" t="s">
        <v>186</v>
      </c>
      <c r="Z4" s="468" t="s">
        <v>187</v>
      </c>
      <c r="AA4" s="1113"/>
    </row>
    <row r="5" spans="1:27" ht="26.1" customHeight="1">
      <c r="A5" s="1117" t="s">
        <v>230</v>
      </c>
      <c r="B5" s="474"/>
      <c r="C5" s="475"/>
      <c r="D5" s="476"/>
      <c r="E5" s="477"/>
      <c r="F5" s="477"/>
      <c r="G5" s="477"/>
      <c r="H5" s="477"/>
      <c r="I5" s="477"/>
      <c r="J5" s="477"/>
      <c r="K5" s="477"/>
      <c r="L5" s="477"/>
      <c r="M5" s="477"/>
      <c r="N5" s="477"/>
      <c r="O5" s="477"/>
      <c r="P5" s="477"/>
      <c r="Q5" s="477"/>
      <c r="R5" s="477"/>
      <c r="S5" s="477"/>
      <c r="T5" s="477"/>
      <c r="U5" s="477"/>
      <c r="V5" s="477"/>
      <c r="W5" s="477"/>
      <c r="X5" s="546"/>
      <c r="Y5" s="477"/>
      <c r="Z5" s="546"/>
      <c r="AA5" s="478">
        <f>SUM(D5:Z5)</f>
        <v>0</v>
      </c>
    </row>
    <row r="6" spans="1:27" ht="26.1" customHeight="1">
      <c r="A6" s="1118"/>
      <c r="B6" s="479"/>
      <c r="C6" s="480"/>
      <c r="D6" s="481"/>
      <c r="E6" s="482"/>
      <c r="F6" s="482"/>
      <c r="G6" s="482"/>
      <c r="H6" s="482"/>
      <c r="I6" s="482"/>
      <c r="J6" s="482"/>
      <c r="K6" s="482"/>
      <c r="L6" s="482"/>
      <c r="M6" s="482"/>
      <c r="N6" s="482"/>
      <c r="O6" s="482"/>
      <c r="P6" s="482"/>
      <c r="Q6" s="482"/>
      <c r="R6" s="482"/>
      <c r="S6" s="482"/>
      <c r="T6" s="482"/>
      <c r="U6" s="482"/>
      <c r="V6" s="482"/>
      <c r="W6" s="482"/>
      <c r="X6" s="504"/>
      <c r="Y6" s="482"/>
      <c r="Z6" s="504"/>
      <c r="AA6" s="483">
        <f t="shared" ref="AA6:AA69" si="0">SUM(D6:Z6)</f>
        <v>0</v>
      </c>
    </row>
    <row r="7" spans="1:27" ht="26.1" customHeight="1">
      <c r="A7" s="1118"/>
      <c r="B7" s="484"/>
      <c r="C7" s="480"/>
      <c r="D7" s="481"/>
      <c r="E7" s="482"/>
      <c r="F7" s="482"/>
      <c r="G7" s="482"/>
      <c r="H7" s="482"/>
      <c r="I7" s="482"/>
      <c r="J7" s="482"/>
      <c r="K7" s="482"/>
      <c r="L7" s="482"/>
      <c r="M7" s="482"/>
      <c r="N7" s="482"/>
      <c r="O7" s="482"/>
      <c r="P7" s="482"/>
      <c r="Q7" s="482"/>
      <c r="R7" s="482"/>
      <c r="S7" s="482"/>
      <c r="T7" s="482"/>
      <c r="U7" s="482"/>
      <c r="V7" s="482"/>
      <c r="W7" s="482"/>
      <c r="X7" s="504"/>
      <c r="Y7" s="482"/>
      <c r="Z7" s="504"/>
      <c r="AA7" s="483">
        <f t="shared" si="0"/>
        <v>0</v>
      </c>
    </row>
    <row r="8" spans="1:27" ht="26.1" customHeight="1">
      <c r="A8" s="1118"/>
      <c r="B8" s="485"/>
      <c r="C8" s="480"/>
      <c r="D8" s="481"/>
      <c r="E8" s="482"/>
      <c r="F8" s="482"/>
      <c r="G8" s="482"/>
      <c r="H8" s="482"/>
      <c r="I8" s="482"/>
      <c r="J8" s="482"/>
      <c r="K8" s="482"/>
      <c r="L8" s="482"/>
      <c r="M8" s="482"/>
      <c r="N8" s="482"/>
      <c r="O8" s="482"/>
      <c r="P8" s="482"/>
      <c r="Q8" s="482"/>
      <c r="R8" s="482"/>
      <c r="S8" s="482"/>
      <c r="T8" s="482"/>
      <c r="U8" s="482"/>
      <c r="V8" s="482"/>
      <c r="W8" s="482"/>
      <c r="X8" s="504"/>
      <c r="Y8" s="482"/>
      <c r="Z8" s="504"/>
      <c r="AA8" s="483">
        <f t="shared" si="0"/>
        <v>0</v>
      </c>
    </row>
    <row r="9" spans="1:27" ht="26.1" customHeight="1">
      <c r="A9" s="1118"/>
      <c r="B9" s="485"/>
      <c r="C9" s="480"/>
      <c r="D9" s="481"/>
      <c r="E9" s="482"/>
      <c r="F9" s="482"/>
      <c r="G9" s="482"/>
      <c r="H9" s="482"/>
      <c r="I9" s="482"/>
      <c r="J9" s="482"/>
      <c r="K9" s="482"/>
      <c r="L9" s="482"/>
      <c r="M9" s="482"/>
      <c r="N9" s="482"/>
      <c r="O9" s="482"/>
      <c r="P9" s="482"/>
      <c r="Q9" s="482"/>
      <c r="R9" s="482"/>
      <c r="S9" s="482"/>
      <c r="T9" s="482"/>
      <c r="U9" s="482"/>
      <c r="V9" s="482"/>
      <c r="W9" s="482"/>
      <c r="X9" s="504"/>
      <c r="Y9" s="482"/>
      <c r="Z9" s="504"/>
      <c r="AA9" s="483">
        <f t="shared" si="0"/>
        <v>0</v>
      </c>
    </row>
    <row r="10" spans="1:27" ht="26.1" customHeight="1">
      <c r="A10" s="1118"/>
      <c r="B10" s="485"/>
      <c r="C10" s="480"/>
      <c r="D10" s="481"/>
      <c r="E10" s="482"/>
      <c r="F10" s="482"/>
      <c r="G10" s="482"/>
      <c r="H10" s="482"/>
      <c r="I10" s="482"/>
      <c r="J10" s="482"/>
      <c r="K10" s="482"/>
      <c r="L10" s="482"/>
      <c r="M10" s="482"/>
      <c r="N10" s="482"/>
      <c r="O10" s="482"/>
      <c r="P10" s="482"/>
      <c r="Q10" s="482"/>
      <c r="R10" s="482"/>
      <c r="S10" s="482"/>
      <c r="T10" s="482"/>
      <c r="U10" s="482"/>
      <c r="V10" s="482"/>
      <c r="W10" s="482"/>
      <c r="X10" s="504"/>
      <c r="Y10" s="482"/>
      <c r="Z10" s="504"/>
      <c r="AA10" s="483">
        <f t="shared" si="0"/>
        <v>0</v>
      </c>
    </row>
    <row r="11" spans="1:27" ht="26.1" customHeight="1">
      <c r="A11" s="1118"/>
      <c r="B11" s="485"/>
      <c r="C11" s="480"/>
      <c r="D11" s="481"/>
      <c r="E11" s="482"/>
      <c r="F11" s="482"/>
      <c r="G11" s="482"/>
      <c r="H11" s="482"/>
      <c r="I11" s="482"/>
      <c r="J11" s="482"/>
      <c r="K11" s="482"/>
      <c r="L11" s="482"/>
      <c r="M11" s="482"/>
      <c r="N11" s="482"/>
      <c r="O11" s="482"/>
      <c r="P11" s="482"/>
      <c r="Q11" s="482"/>
      <c r="R11" s="482"/>
      <c r="S11" s="482"/>
      <c r="T11" s="482"/>
      <c r="U11" s="482"/>
      <c r="V11" s="482"/>
      <c r="W11" s="482"/>
      <c r="X11" s="504"/>
      <c r="Y11" s="482"/>
      <c r="Z11" s="504"/>
      <c r="AA11" s="483">
        <f t="shared" si="0"/>
        <v>0</v>
      </c>
    </row>
    <row r="12" spans="1:27" ht="26.1" customHeight="1">
      <c r="A12" s="1118"/>
      <c r="B12" s="485"/>
      <c r="C12" s="480"/>
      <c r="D12" s="481"/>
      <c r="E12" s="482"/>
      <c r="F12" s="482"/>
      <c r="G12" s="482"/>
      <c r="H12" s="482"/>
      <c r="I12" s="482"/>
      <c r="J12" s="482"/>
      <c r="K12" s="482"/>
      <c r="L12" s="482"/>
      <c r="M12" s="482"/>
      <c r="N12" s="482"/>
      <c r="O12" s="482"/>
      <c r="P12" s="482"/>
      <c r="Q12" s="482"/>
      <c r="R12" s="482"/>
      <c r="S12" s="482"/>
      <c r="T12" s="482"/>
      <c r="U12" s="482"/>
      <c r="V12" s="482"/>
      <c r="W12" s="482"/>
      <c r="X12" s="504"/>
      <c r="Y12" s="482"/>
      <c r="Z12" s="504"/>
      <c r="AA12" s="483">
        <f t="shared" si="0"/>
        <v>0</v>
      </c>
    </row>
    <row r="13" spans="1:27" ht="26.1" customHeight="1">
      <c r="A13" s="1118"/>
      <c r="B13" s="485"/>
      <c r="C13" s="480"/>
      <c r="D13" s="481"/>
      <c r="E13" s="482"/>
      <c r="F13" s="482"/>
      <c r="G13" s="482"/>
      <c r="H13" s="482"/>
      <c r="I13" s="482"/>
      <c r="J13" s="482"/>
      <c r="K13" s="482"/>
      <c r="L13" s="482"/>
      <c r="M13" s="482"/>
      <c r="N13" s="482"/>
      <c r="O13" s="482"/>
      <c r="P13" s="482"/>
      <c r="Q13" s="482"/>
      <c r="R13" s="482"/>
      <c r="S13" s="482"/>
      <c r="T13" s="482"/>
      <c r="U13" s="482"/>
      <c r="V13" s="482"/>
      <c r="W13" s="482"/>
      <c r="X13" s="482"/>
      <c r="Y13" s="482"/>
      <c r="Z13" s="504"/>
      <c r="AA13" s="483">
        <f t="shared" si="0"/>
        <v>0</v>
      </c>
    </row>
    <row r="14" spans="1:27" ht="26.1" customHeight="1">
      <c r="A14" s="1118"/>
      <c r="B14" s="484"/>
      <c r="C14" s="480"/>
      <c r="D14" s="481"/>
      <c r="E14" s="482"/>
      <c r="F14" s="482"/>
      <c r="G14" s="482"/>
      <c r="H14" s="482"/>
      <c r="I14" s="482"/>
      <c r="J14" s="482"/>
      <c r="K14" s="482"/>
      <c r="L14" s="482"/>
      <c r="M14" s="482"/>
      <c r="N14" s="482"/>
      <c r="O14" s="482"/>
      <c r="P14" s="482"/>
      <c r="Q14" s="482"/>
      <c r="R14" s="482"/>
      <c r="S14" s="482"/>
      <c r="T14" s="482"/>
      <c r="U14" s="482"/>
      <c r="V14" s="482"/>
      <c r="W14" s="482"/>
      <c r="X14" s="482"/>
      <c r="Y14" s="553"/>
      <c r="Z14" s="504"/>
      <c r="AA14" s="483">
        <f t="shared" si="0"/>
        <v>0</v>
      </c>
    </row>
    <row r="15" spans="1:27" ht="26.1" customHeight="1">
      <c r="A15" s="1118"/>
      <c r="B15" s="485"/>
      <c r="C15" s="480"/>
      <c r="D15" s="481"/>
      <c r="E15" s="482"/>
      <c r="F15" s="482"/>
      <c r="G15" s="482"/>
      <c r="H15" s="482"/>
      <c r="I15" s="482"/>
      <c r="J15" s="482"/>
      <c r="K15" s="482"/>
      <c r="L15" s="482"/>
      <c r="M15" s="482"/>
      <c r="N15" s="482"/>
      <c r="O15" s="482"/>
      <c r="P15" s="482"/>
      <c r="Q15" s="482"/>
      <c r="R15" s="482"/>
      <c r="S15" s="482"/>
      <c r="T15" s="482"/>
      <c r="U15" s="482"/>
      <c r="V15" s="482"/>
      <c r="W15" s="482"/>
      <c r="X15" s="482"/>
      <c r="Y15" s="553"/>
      <c r="Z15" s="504"/>
      <c r="AA15" s="483">
        <f t="shared" si="0"/>
        <v>0</v>
      </c>
    </row>
    <row r="16" spans="1:27" ht="26.1" customHeight="1">
      <c r="A16" s="1118"/>
      <c r="B16" s="485"/>
      <c r="C16" s="480"/>
      <c r="D16" s="481"/>
      <c r="E16" s="482"/>
      <c r="F16" s="482"/>
      <c r="G16" s="482"/>
      <c r="H16" s="482"/>
      <c r="I16" s="482"/>
      <c r="J16" s="482"/>
      <c r="K16" s="482"/>
      <c r="L16" s="482"/>
      <c r="M16" s="482"/>
      <c r="N16" s="482"/>
      <c r="O16" s="482"/>
      <c r="P16" s="482"/>
      <c r="Q16" s="482"/>
      <c r="R16" s="482"/>
      <c r="S16" s="482"/>
      <c r="T16" s="482"/>
      <c r="U16" s="482"/>
      <c r="V16" s="482"/>
      <c r="W16" s="482"/>
      <c r="X16" s="482"/>
      <c r="Y16" s="553"/>
      <c r="Z16" s="504"/>
      <c r="AA16" s="483">
        <f t="shared" si="0"/>
        <v>0</v>
      </c>
    </row>
    <row r="17" spans="1:28" ht="26.1" customHeight="1">
      <c r="A17" s="1118"/>
      <c r="B17" s="485"/>
      <c r="C17" s="480"/>
      <c r="D17" s="481"/>
      <c r="E17" s="482"/>
      <c r="F17" s="482"/>
      <c r="G17" s="482"/>
      <c r="H17" s="482"/>
      <c r="I17" s="482"/>
      <c r="J17" s="482"/>
      <c r="K17" s="482"/>
      <c r="L17" s="482"/>
      <c r="M17" s="482"/>
      <c r="N17" s="482"/>
      <c r="O17" s="482"/>
      <c r="P17" s="482"/>
      <c r="Q17" s="482"/>
      <c r="R17" s="482"/>
      <c r="S17" s="482"/>
      <c r="T17" s="482"/>
      <c r="U17" s="482"/>
      <c r="V17" s="482"/>
      <c r="W17" s="482"/>
      <c r="X17" s="482"/>
      <c r="Y17" s="553"/>
      <c r="Z17" s="504"/>
      <c r="AA17" s="483">
        <f t="shared" si="0"/>
        <v>0</v>
      </c>
    </row>
    <row r="18" spans="1:28" ht="26.1" customHeight="1">
      <c r="A18" s="1118"/>
      <c r="B18" s="485"/>
      <c r="C18" s="480"/>
      <c r="D18" s="481"/>
      <c r="E18" s="482"/>
      <c r="F18" s="482"/>
      <c r="G18" s="482"/>
      <c r="H18" s="482"/>
      <c r="I18" s="482"/>
      <c r="J18" s="482"/>
      <c r="K18" s="482"/>
      <c r="L18" s="482"/>
      <c r="M18" s="482"/>
      <c r="N18" s="482"/>
      <c r="O18" s="482"/>
      <c r="P18" s="482"/>
      <c r="Q18" s="482"/>
      <c r="R18" s="482"/>
      <c r="S18" s="482"/>
      <c r="T18" s="482"/>
      <c r="U18" s="482"/>
      <c r="V18" s="482"/>
      <c r="W18" s="482"/>
      <c r="X18" s="482"/>
      <c r="Y18" s="553"/>
      <c r="Z18" s="504"/>
      <c r="AA18" s="483">
        <f t="shared" si="0"/>
        <v>0</v>
      </c>
    </row>
    <row r="19" spans="1:28" ht="26.1" customHeight="1">
      <c r="A19" s="1118"/>
      <c r="B19" s="485"/>
      <c r="C19" s="480"/>
      <c r="D19" s="481"/>
      <c r="E19" s="482"/>
      <c r="F19" s="482"/>
      <c r="G19" s="482"/>
      <c r="H19" s="482"/>
      <c r="I19" s="482"/>
      <c r="J19" s="482"/>
      <c r="K19" s="482"/>
      <c r="L19" s="482"/>
      <c r="M19" s="482"/>
      <c r="N19" s="482"/>
      <c r="O19" s="482"/>
      <c r="P19" s="482"/>
      <c r="Q19" s="482"/>
      <c r="R19" s="482"/>
      <c r="S19" s="482"/>
      <c r="T19" s="482"/>
      <c r="U19" s="482"/>
      <c r="V19" s="482"/>
      <c r="W19" s="482"/>
      <c r="X19" s="482"/>
      <c r="Y19" s="553"/>
      <c r="Z19" s="504"/>
      <c r="AA19" s="483">
        <f t="shared" si="0"/>
        <v>0</v>
      </c>
    </row>
    <row r="20" spans="1:28" ht="26.1" customHeight="1">
      <c r="A20" s="1118"/>
      <c r="B20" s="485"/>
      <c r="C20" s="480"/>
      <c r="D20" s="481"/>
      <c r="E20" s="482"/>
      <c r="F20" s="482"/>
      <c r="G20" s="482"/>
      <c r="H20" s="482"/>
      <c r="I20" s="482"/>
      <c r="J20" s="482"/>
      <c r="K20" s="482"/>
      <c r="L20" s="482"/>
      <c r="M20" s="482"/>
      <c r="N20" s="482"/>
      <c r="O20" s="482"/>
      <c r="P20" s="482"/>
      <c r="Q20" s="482"/>
      <c r="R20" s="482"/>
      <c r="S20" s="482"/>
      <c r="T20" s="482"/>
      <c r="U20" s="482"/>
      <c r="V20" s="482"/>
      <c r="W20" s="482"/>
      <c r="X20" s="482"/>
      <c r="Y20" s="553"/>
      <c r="Z20" s="504"/>
      <c r="AA20" s="483">
        <f t="shared" si="0"/>
        <v>0</v>
      </c>
    </row>
    <row r="21" spans="1:28" ht="26.1" customHeight="1">
      <c r="A21" s="1118"/>
      <c r="B21" s="485"/>
      <c r="C21" s="480"/>
      <c r="D21" s="481"/>
      <c r="E21" s="482"/>
      <c r="F21" s="482"/>
      <c r="G21" s="482"/>
      <c r="H21" s="482"/>
      <c r="I21" s="482"/>
      <c r="J21" s="482"/>
      <c r="K21" s="482"/>
      <c r="L21" s="482"/>
      <c r="M21" s="482"/>
      <c r="N21" s="482"/>
      <c r="O21" s="482"/>
      <c r="P21" s="482"/>
      <c r="Q21" s="482"/>
      <c r="R21" s="482"/>
      <c r="S21" s="482"/>
      <c r="T21" s="482"/>
      <c r="U21" s="482"/>
      <c r="V21" s="482"/>
      <c r="W21" s="482"/>
      <c r="X21" s="482"/>
      <c r="Y21" s="553"/>
      <c r="Z21" s="504"/>
      <c r="AA21" s="483">
        <f t="shared" si="0"/>
        <v>0</v>
      </c>
    </row>
    <row r="22" spans="1:28" ht="26.1" customHeight="1">
      <c r="A22" s="1118"/>
      <c r="B22" s="485"/>
      <c r="C22" s="480"/>
      <c r="D22" s="481"/>
      <c r="E22" s="482"/>
      <c r="F22" s="482"/>
      <c r="G22" s="482"/>
      <c r="H22" s="482"/>
      <c r="I22" s="482"/>
      <c r="J22" s="482"/>
      <c r="K22" s="482"/>
      <c r="L22" s="482"/>
      <c r="M22" s="482"/>
      <c r="N22" s="482"/>
      <c r="O22" s="482"/>
      <c r="P22" s="482"/>
      <c r="Q22" s="482"/>
      <c r="R22" s="482"/>
      <c r="S22" s="482"/>
      <c r="T22" s="482"/>
      <c r="U22" s="482"/>
      <c r="V22" s="482"/>
      <c r="W22" s="482"/>
      <c r="X22" s="482"/>
      <c r="Y22" s="553"/>
      <c r="Z22" s="504"/>
      <c r="AA22" s="483">
        <f t="shared" si="0"/>
        <v>0</v>
      </c>
    </row>
    <row r="23" spans="1:28" ht="26.1" customHeight="1">
      <c r="A23" s="1118"/>
      <c r="B23" s="485"/>
      <c r="C23" s="480"/>
      <c r="D23" s="481"/>
      <c r="E23" s="482"/>
      <c r="F23" s="482"/>
      <c r="G23" s="482"/>
      <c r="H23" s="482"/>
      <c r="I23" s="482"/>
      <c r="J23" s="482"/>
      <c r="K23" s="482"/>
      <c r="L23" s="482"/>
      <c r="M23" s="482"/>
      <c r="N23" s="482"/>
      <c r="O23" s="482"/>
      <c r="P23" s="482"/>
      <c r="Q23" s="482"/>
      <c r="R23" s="482"/>
      <c r="S23" s="482"/>
      <c r="T23" s="482"/>
      <c r="U23" s="482"/>
      <c r="V23" s="482"/>
      <c r="W23" s="482"/>
      <c r="X23" s="482"/>
      <c r="Y23" s="553"/>
      <c r="Z23" s="504"/>
      <c r="AA23" s="483">
        <f t="shared" si="0"/>
        <v>0</v>
      </c>
    </row>
    <row r="24" spans="1:28" ht="26.1" customHeight="1">
      <c r="A24" s="1118"/>
      <c r="B24" s="485"/>
      <c r="C24" s="480"/>
      <c r="D24" s="481"/>
      <c r="E24" s="482"/>
      <c r="F24" s="482"/>
      <c r="G24" s="482"/>
      <c r="H24" s="482"/>
      <c r="I24" s="482"/>
      <c r="J24" s="482"/>
      <c r="K24" s="482"/>
      <c r="L24" s="482"/>
      <c r="M24" s="482"/>
      <c r="N24" s="482"/>
      <c r="O24" s="482"/>
      <c r="P24" s="482"/>
      <c r="Q24" s="482"/>
      <c r="R24" s="482"/>
      <c r="S24" s="482"/>
      <c r="T24" s="482"/>
      <c r="U24" s="482"/>
      <c r="V24" s="482"/>
      <c r="W24" s="482"/>
      <c r="X24" s="482"/>
      <c r="Y24" s="553"/>
      <c r="Z24" s="504"/>
      <c r="AA24" s="483">
        <f t="shared" si="0"/>
        <v>0</v>
      </c>
    </row>
    <row r="25" spans="1:28" ht="26.1" customHeight="1">
      <c r="A25" s="1118"/>
      <c r="B25" s="485"/>
      <c r="C25" s="480"/>
      <c r="D25" s="481"/>
      <c r="E25" s="482"/>
      <c r="F25" s="482"/>
      <c r="G25" s="482"/>
      <c r="H25" s="482"/>
      <c r="I25" s="482"/>
      <c r="J25" s="482"/>
      <c r="K25" s="482"/>
      <c r="L25" s="482"/>
      <c r="M25" s="482"/>
      <c r="N25" s="482"/>
      <c r="O25" s="482"/>
      <c r="P25" s="482"/>
      <c r="Q25" s="482"/>
      <c r="R25" s="482"/>
      <c r="S25" s="482"/>
      <c r="T25" s="482"/>
      <c r="U25" s="482"/>
      <c r="V25" s="482"/>
      <c r="W25" s="482"/>
      <c r="X25" s="482"/>
      <c r="Y25" s="553"/>
      <c r="Z25" s="504"/>
      <c r="AA25" s="483">
        <f t="shared" si="0"/>
        <v>0</v>
      </c>
    </row>
    <row r="26" spans="1:28" ht="26.1" customHeight="1">
      <c r="A26" s="1118"/>
      <c r="B26" s="485"/>
      <c r="C26" s="480"/>
      <c r="D26" s="481"/>
      <c r="E26" s="482"/>
      <c r="F26" s="482"/>
      <c r="G26" s="482"/>
      <c r="H26" s="482"/>
      <c r="I26" s="482"/>
      <c r="J26" s="482"/>
      <c r="K26" s="482"/>
      <c r="L26" s="482"/>
      <c r="M26" s="482"/>
      <c r="N26" s="482"/>
      <c r="O26" s="482"/>
      <c r="P26" s="482"/>
      <c r="Q26" s="482"/>
      <c r="R26" s="482"/>
      <c r="S26" s="482"/>
      <c r="T26" s="482"/>
      <c r="U26" s="482"/>
      <c r="V26" s="482"/>
      <c r="W26" s="482"/>
      <c r="X26" s="482"/>
      <c r="Y26" s="553"/>
      <c r="Z26" s="504"/>
      <c r="AA26" s="483">
        <f t="shared" si="0"/>
        <v>0</v>
      </c>
    </row>
    <row r="27" spans="1:28" ht="26.1" customHeight="1">
      <c r="A27" s="1118"/>
      <c r="B27" s="485"/>
      <c r="C27" s="480"/>
      <c r="D27" s="481"/>
      <c r="E27" s="482"/>
      <c r="F27" s="482"/>
      <c r="G27" s="482"/>
      <c r="H27" s="482"/>
      <c r="I27" s="482"/>
      <c r="J27" s="482"/>
      <c r="K27" s="482"/>
      <c r="L27" s="482"/>
      <c r="M27" s="482"/>
      <c r="N27" s="482"/>
      <c r="O27" s="482"/>
      <c r="P27" s="482"/>
      <c r="Q27" s="482"/>
      <c r="R27" s="482"/>
      <c r="S27" s="482"/>
      <c r="T27" s="482"/>
      <c r="U27" s="482"/>
      <c r="V27" s="482"/>
      <c r="W27" s="482"/>
      <c r="X27" s="504"/>
      <c r="Y27" s="482"/>
      <c r="Z27" s="504"/>
      <c r="AA27" s="483">
        <f t="shared" si="0"/>
        <v>0</v>
      </c>
    </row>
    <row r="28" spans="1:28" ht="26.1" customHeight="1">
      <c r="A28" s="1118"/>
      <c r="B28" s="485"/>
      <c r="C28" s="486"/>
      <c r="D28" s="481"/>
      <c r="E28" s="482"/>
      <c r="F28" s="482"/>
      <c r="G28" s="482"/>
      <c r="H28" s="482"/>
      <c r="I28" s="482"/>
      <c r="J28" s="482"/>
      <c r="K28" s="482"/>
      <c r="L28" s="482"/>
      <c r="M28" s="482"/>
      <c r="N28" s="482"/>
      <c r="O28" s="482"/>
      <c r="P28" s="482"/>
      <c r="Q28" s="482"/>
      <c r="R28" s="482"/>
      <c r="S28" s="482"/>
      <c r="T28" s="482"/>
      <c r="U28" s="482"/>
      <c r="V28" s="482"/>
      <c r="W28" s="482"/>
      <c r="X28" s="504"/>
      <c r="Y28" s="482"/>
      <c r="Z28" s="504"/>
      <c r="AA28" s="483">
        <f t="shared" si="0"/>
        <v>0</v>
      </c>
    </row>
    <row r="29" spans="1:28" ht="26.1" customHeight="1">
      <c r="A29" s="1118"/>
      <c r="B29" s="485"/>
      <c r="C29" s="480"/>
      <c r="D29" s="481"/>
      <c r="E29" s="482"/>
      <c r="F29" s="482"/>
      <c r="G29" s="482"/>
      <c r="H29" s="482"/>
      <c r="I29" s="482"/>
      <c r="J29" s="482"/>
      <c r="K29" s="482"/>
      <c r="L29" s="482"/>
      <c r="M29" s="482"/>
      <c r="N29" s="482"/>
      <c r="O29" s="482"/>
      <c r="P29" s="482"/>
      <c r="Q29" s="482"/>
      <c r="R29" s="482"/>
      <c r="S29" s="482"/>
      <c r="T29" s="482"/>
      <c r="U29" s="482"/>
      <c r="V29" s="482"/>
      <c r="W29" s="482"/>
      <c r="X29" s="504"/>
      <c r="Y29" s="482"/>
      <c r="Z29" s="504"/>
      <c r="AA29" s="483">
        <f t="shared" si="0"/>
        <v>0</v>
      </c>
    </row>
    <row r="30" spans="1:28" ht="26.1" customHeight="1">
      <c r="A30" s="1119"/>
      <c r="B30" s="487"/>
      <c r="C30" s="488"/>
      <c r="D30" s="489"/>
      <c r="E30" s="490"/>
      <c r="F30" s="490"/>
      <c r="G30" s="490"/>
      <c r="H30" s="490"/>
      <c r="I30" s="490"/>
      <c r="J30" s="490"/>
      <c r="K30" s="490"/>
      <c r="L30" s="490"/>
      <c r="M30" s="490"/>
      <c r="N30" s="490"/>
      <c r="O30" s="490"/>
      <c r="P30" s="490"/>
      <c r="Q30" s="490"/>
      <c r="R30" s="490"/>
      <c r="S30" s="490"/>
      <c r="T30" s="490"/>
      <c r="U30" s="490"/>
      <c r="V30" s="490"/>
      <c r="W30" s="490"/>
      <c r="X30" s="547"/>
      <c r="Y30" s="490"/>
      <c r="Z30" s="547"/>
      <c r="AA30" s="491">
        <f t="shared" si="0"/>
        <v>0</v>
      </c>
    </row>
    <row r="31" spans="1:28" ht="26.1" customHeight="1" thickBot="1">
      <c r="A31" s="1093" t="s">
        <v>231</v>
      </c>
      <c r="B31" s="1094"/>
      <c r="C31" s="492"/>
      <c r="D31" s="493">
        <f t="shared" ref="D31:Z31" si="1">SUM(D5:D30)</f>
        <v>0</v>
      </c>
      <c r="E31" s="494">
        <f t="shared" si="1"/>
        <v>0</v>
      </c>
      <c r="F31" s="494">
        <f t="shared" si="1"/>
        <v>0</v>
      </c>
      <c r="G31" s="494">
        <f t="shared" si="1"/>
        <v>0</v>
      </c>
      <c r="H31" s="494">
        <f t="shared" si="1"/>
        <v>0</v>
      </c>
      <c r="I31" s="494">
        <f t="shared" si="1"/>
        <v>0</v>
      </c>
      <c r="J31" s="494">
        <f t="shared" si="1"/>
        <v>0</v>
      </c>
      <c r="K31" s="494">
        <f t="shared" si="1"/>
        <v>0</v>
      </c>
      <c r="L31" s="494">
        <f t="shared" si="1"/>
        <v>0</v>
      </c>
      <c r="M31" s="494">
        <f t="shared" si="1"/>
        <v>0</v>
      </c>
      <c r="N31" s="494">
        <f t="shared" si="1"/>
        <v>0</v>
      </c>
      <c r="O31" s="494">
        <f>SUM(O5:O30)</f>
        <v>0</v>
      </c>
      <c r="P31" s="494">
        <f>SUM(P5:P30)</f>
        <v>0</v>
      </c>
      <c r="Q31" s="494">
        <f t="shared" si="1"/>
        <v>0</v>
      </c>
      <c r="R31" s="494">
        <f t="shared" si="1"/>
        <v>0</v>
      </c>
      <c r="S31" s="494">
        <f t="shared" si="1"/>
        <v>0</v>
      </c>
      <c r="T31" s="494">
        <f t="shared" si="1"/>
        <v>0</v>
      </c>
      <c r="U31" s="494">
        <f t="shared" si="1"/>
        <v>0</v>
      </c>
      <c r="V31" s="494">
        <f t="shared" si="1"/>
        <v>0</v>
      </c>
      <c r="W31" s="494">
        <f t="shared" si="1"/>
        <v>0</v>
      </c>
      <c r="X31" s="494">
        <f>SUM(X5:X30)</f>
        <v>0</v>
      </c>
      <c r="Y31" s="494">
        <f t="shared" si="1"/>
        <v>0</v>
      </c>
      <c r="Z31" s="494">
        <f t="shared" si="1"/>
        <v>0</v>
      </c>
      <c r="AA31" s="495">
        <f t="shared" si="0"/>
        <v>0</v>
      </c>
      <c r="AB31" s="496"/>
    </row>
    <row r="32" spans="1:28" ht="26.1" customHeight="1">
      <c r="A32" s="1120" t="s">
        <v>232</v>
      </c>
      <c r="B32" s="497"/>
      <c r="C32" s="498"/>
      <c r="D32" s="499"/>
      <c r="E32" s="500"/>
      <c r="F32" s="500"/>
      <c r="G32" s="500"/>
      <c r="H32" s="500"/>
      <c r="I32" s="500"/>
      <c r="J32" s="500"/>
      <c r="K32" s="500"/>
      <c r="L32" s="500"/>
      <c r="M32" s="500"/>
      <c r="N32" s="500"/>
      <c r="O32" s="500"/>
      <c r="P32" s="500"/>
      <c r="Q32" s="500"/>
      <c r="R32" s="500"/>
      <c r="S32" s="500"/>
      <c r="T32" s="500"/>
      <c r="U32" s="500"/>
      <c r="V32" s="500"/>
      <c r="W32" s="500"/>
      <c r="X32" s="501"/>
      <c r="Y32" s="500"/>
      <c r="Z32" s="501"/>
      <c r="AA32" s="502">
        <f t="shared" si="0"/>
        <v>0</v>
      </c>
    </row>
    <row r="33" spans="1:27" ht="26.1" customHeight="1">
      <c r="A33" s="1121"/>
      <c r="B33" s="503"/>
      <c r="C33" s="475"/>
      <c r="D33" s="481"/>
      <c r="E33" s="482"/>
      <c r="F33" s="482"/>
      <c r="G33" s="482"/>
      <c r="H33" s="482"/>
      <c r="I33" s="482"/>
      <c r="J33" s="482"/>
      <c r="K33" s="482"/>
      <c r="L33" s="482"/>
      <c r="M33" s="482"/>
      <c r="N33" s="482"/>
      <c r="O33" s="482"/>
      <c r="P33" s="482"/>
      <c r="Q33" s="482"/>
      <c r="R33" s="482"/>
      <c r="S33" s="482"/>
      <c r="T33" s="482"/>
      <c r="U33" s="482"/>
      <c r="V33" s="482"/>
      <c r="W33" s="482"/>
      <c r="X33" s="504"/>
      <c r="Y33" s="482"/>
      <c r="Z33" s="504"/>
      <c r="AA33" s="483">
        <f t="shared" si="0"/>
        <v>0</v>
      </c>
    </row>
    <row r="34" spans="1:27" ht="26.1" customHeight="1">
      <c r="A34" s="1121"/>
      <c r="B34" s="505"/>
      <c r="C34" s="475"/>
      <c r="D34" s="481"/>
      <c r="E34" s="482"/>
      <c r="F34" s="482"/>
      <c r="G34" s="482"/>
      <c r="H34" s="482"/>
      <c r="I34" s="482"/>
      <c r="J34" s="482"/>
      <c r="K34" s="482"/>
      <c r="L34" s="482"/>
      <c r="M34" s="482"/>
      <c r="N34" s="482"/>
      <c r="O34" s="482"/>
      <c r="P34" s="482"/>
      <c r="Q34" s="482"/>
      <c r="R34" s="482"/>
      <c r="S34" s="482"/>
      <c r="T34" s="482"/>
      <c r="U34" s="482"/>
      <c r="V34" s="482"/>
      <c r="W34" s="482"/>
      <c r="X34" s="504"/>
      <c r="Y34" s="482"/>
      <c r="Z34" s="504"/>
      <c r="AA34" s="483">
        <f t="shared" si="0"/>
        <v>0</v>
      </c>
    </row>
    <row r="35" spans="1:27" ht="26.1" customHeight="1">
      <c r="A35" s="1121"/>
      <c r="B35" s="506"/>
      <c r="C35" s="475"/>
      <c r="D35" s="481"/>
      <c r="E35" s="482"/>
      <c r="F35" s="482"/>
      <c r="G35" s="482"/>
      <c r="H35" s="482"/>
      <c r="I35" s="482"/>
      <c r="J35" s="482"/>
      <c r="K35" s="482"/>
      <c r="L35" s="482"/>
      <c r="M35" s="482"/>
      <c r="N35" s="482"/>
      <c r="O35" s="482"/>
      <c r="P35" s="482"/>
      <c r="Q35" s="482"/>
      <c r="R35" s="482"/>
      <c r="S35" s="482"/>
      <c r="T35" s="482"/>
      <c r="U35" s="482"/>
      <c r="V35" s="482"/>
      <c r="W35" s="482"/>
      <c r="X35" s="504"/>
      <c r="Y35" s="482"/>
      <c r="Z35" s="504"/>
      <c r="AA35" s="483">
        <f t="shared" si="0"/>
        <v>0</v>
      </c>
    </row>
    <row r="36" spans="1:27" ht="26.1" customHeight="1">
      <c r="A36" s="1121"/>
      <c r="B36" s="506"/>
      <c r="C36" s="475"/>
      <c r="D36" s="481"/>
      <c r="E36" s="482"/>
      <c r="F36" s="482"/>
      <c r="G36" s="482"/>
      <c r="H36" s="482"/>
      <c r="I36" s="482"/>
      <c r="J36" s="482"/>
      <c r="K36" s="482"/>
      <c r="L36" s="482"/>
      <c r="M36" s="482"/>
      <c r="N36" s="482"/>
      <c r="O36" s="482"/>
      <c r="P36" s="482"/>
      <c r="Q36" s="482"/>
      <c r="R36" s="482"/>
      <c r="S36" s="482"/>
      <c r="T36" s="482"/>
      <c r="U36" s="482"/>
      <c r="V36" s="482"/>
      <c r="W36" s="482"/>
      <c r="X36" s="504"/>
      <c r="Y36" s="482"/>
      <c r="Z36" s="504"/>
      <c r="AA36" s="483">
        <f t="shared" si="0"/>
        <v>0</v>
      </c>
    </row>
    <row r="37" spans="1:27" ht="26.1" customHeight="1">
      <c r="A37" s="1121"/>
      <c r="B37" s="506"/>
      <c r="C37" s="475"/>
      <c r="D37" s="481"/>
      <c r="E37" s="482"/>
      <c r="F37" s="482"/>
      <c r="G37" s="482"/>
      <c r="H37" s="482"/>
      <c r="I37" s="482"/>
      <c r="J37" s="482"/>
      <c r="K37" s="482"/>
      <c r="L37" s="482"/>
      <c r="M37" s="482"/>
      <c r="N37" s="482"/>
      <c r="O37" s="482"/>
      <c r="P37" s="482"/>
      <c r="Q37" s="482"/>
      <c r="R37" s="482"/>
      <c r="S37" s="482"/>
      <c r="T37" s="482"/>
      <c r="U37" s="482"/>
      <c r="V37" s="482"/>
      <c r="W37" s="482"/>
      <c r="X37" s="482"/>
      <c r="Y37" s="553"/>
      <c r="Z37" s="504"/>
      <c r="AA37" s="483">
        <f t="shared" si="0"/>
        <v>0</v>
      </c>
    </row>
    <row r="38" spans="1:27" ht="26.1" customHeight="1">
      <c r="A38" s="1121"/>
      <c r="B38" s="503"/>
      <c r="C38" s="475"/>
      <c r="D38" s="481"/>
      <c r="E38" s="482"/>
      <c r="F38" s="482"/>
      <c r="G38" s="482"/>
      <c r="H38" s="482"/>
      <c r="I38" s="482"/>
      <c r="J38" s="482"/>
      <c r="K38" s="482"/>
      <c r="L38" s="482"/>
      <c r="M38" s="482"/>
      <c r="N38" s="482"/>
      <c r="O38" s="482"/>
      <c r="P38" s="482"/>
      <c r="Q38" s="482"/>
      <c r="R38" s="482"/>
      <c r="S38" s="482"/>
      <c r="T38" s="482"/>
      <c r="U38" s="482"/>
      <c r="V38" s="482"/>
      <c r="W38" s="482"/>
      <c r="X38" s="482"/>
      <c r="Y38" s="553"/>
      <c r="Z38" s="504"/>
      <c r="AA38" s="483">
        <f t="shared" si="0"/>
        <v>0</v>
      </c>
    </row>
    <row r="39" spans="1:27" ht="26.1" customHeight="1">
      <c r="A39" s="1121"/>
      <c r="B39" s="503"/>
      <c r="C39" s="475"/>
      <c r="D39" s="481"/>
      <c r="E39" s="482"/>
      <c r="F39" s="482"/>
      <c r="G39" s="482"/>
      <c r="H39" s="482"/>
      <c r="I39" s="482"/>
      <c r="J39" s="482"/>
      <c r="K39" s="482"/>
      <c r="L39" s="482"/>
      <c r="M39" s="482"/>
      <c r="N39" s="482"/>
      <c r="O39" s="482"/>
      <c r="P39" s="482"/>
      <c r="Q39" s="482"/>
      <c r="R39" s="482"/>
      <c r="S39" s="482"/>
      <c r="T39" s="482"/>
      <c r="U39" s="482"/>
      <c r="V39" s="482"/>
      <c r="W39" s="482"/>
      <c r="X39" s="482"/>
      <c r="Y39" s="553"/>
      <c r="Z39" s="504"/>
      <c r="AA39" s="483">
        <f t="shared" si="0"/>
        <v>0</v>
      </c>
    </row>
    <row r="40" spans="1:27" ht="26.1" customHeight="1">
      <c r="A40" s="1121"/>
      <c r="B40" s="503"/>
      <c r="C40" s="475"/>
      <c r="D40" s="481"/>
      <c r="E40" s="482"/>
      <c r="F40" s="482"/>
      <c r="G40" s="482"/>
      <c r="H40" s="482"/>
      <c r="I40" s="482"/>
      <c r="J40" s="482"/>
      <c r="K40" s="482"/>
      <c r="L40" s="482"/>
      <c r="M40" s="482"/>
      <c r="N40" s="482"/>
      <c r="O40" s="482"/>
      <c r="P40" s="482"/>
      <c r="Q40" s="482"/>
      <c r="R40" s="482"/>
      <c r="S40" s="482"/>
      <c r="T40" s="482"/>
      <c r="U40" s="482"/>
      <c r="V40" s="482"/>
      <c r="W40" s="482"/>
      <c r="X40" s="482"/>
      <c r="Y40" s="553"/>
      <c r="Z40" s="504"/>
      <c r="AA40" s="483">
        <f t="shared" si="0"/>
        <v>0</v>
      </c>
    </row>
    <row r="41" spans="1:27" ht="26.1" customHeight="1">
      <c r="A41" s="1121"/>
      <c r="B41" s="503"/>
      <c r="C41" s="475"/>
      <c r="D41" s="481"/>
      <c r="E41" s="482"/>
      <c r="F41" s="482"/>
      <c r="G41" s="482"/>
      <c r="H41" s="482"/>
      <c r="I41" s="482"/>
      <c r="J41" s="482"/>
      <c r="K41" s="482"/>
      <c r="L41" s="482"/>
      <c r="M41" s="482"/>
      <c r="N41" s="482"/>
      <c r="O41" s="482"/>
      <c r="P41" s="482"/>
      <c r="Q41" s="482"/>
      <c r="R41" s="482"/>
      <c r="S41" s="482"/>
      <c r="T41" s="482"/>
      <c r="U41" s="482"/>
      <c r="V41" s="482"/>
      <c r="W41" s="482"/>
      <c r="X41" s="482"/>
      <c r="Y41" s="553"/>
      <c r="Z41" s="504"/>
      <c r="AA41" s="483">
        <f t="shared" si="0"/>
        <v>0</v>
      </c>
    </row>
    <row r="42" spans="1:27" ht="26.1" customHeight="1">
      <c r="A42" s="1121"/>
      <c r="B42" s="503"/>
      <c r="C42" s="475"/>
      <c r="D42" s="481"/>
      <c r="E42" s="482"/>
      <c r="F42" s="482"/>
      <c r="G42" s="482"/>
      <c r="H42" s="482"/>
      <c r="I42" s="482"/>
      <c r="J42" s="482"/>
      <c r="K42" s="482"/>
      <c r="L42" s="482"/>
      <c r="M42" s="482"/>
      <c r="N42" s="482"/>
      <c r="O42" s="482"/>
      <c r="P42" s="482"/>
      <c r="Q42" s="482"/>
      <c r="R42" s="482"/>
      <c r="S42" s="482"/>
      <c r="T42" s="482"/>
      <c r="U42" s="482"/>
      <c r="V42" s="482"/>
      <c r="W42" s="482"/>
      <c r="X42" s="482"/>
      <c r="Y42" s="553"/>
      <c r="Z42" s="504"/>
      <c r="AA42" s="483">
        <f t="shared" si="0"/>
        <v>0</v>
      </c>
    </row>
    <row r="43" spans="1:27" ht="26.1" customHeight="1">
      <c r="A43" s="1121"/>
      <c r="B43" s="503"/>
      <c r="C43" s="475"/>
      <c r="D43" s="481"/>
      <c r="E43" s="482"/>
      <c r="F43" s="482"/>
      <c r="G43" s="482"/>
      <c r="H43" s="482"/>
      <c r="I43" s="482"/>
      <c r="J43" s="482"/>
      <c r="K43" s="482"/>
      <c r="L43" s="482"/>
      <c r="M43" s="482"/>
      <c r="N43" s="482"/>
      <c r="O43" s="482"/>
      <c r="P43" s="482"/>
      <c r="Q43" s="482"/>
      <c r="R43" s="482"/>
      <c r="S43" s="482"/>
      <c r="T43" s="482"/>
      <c r="U43" s="482"/>
      <c r="V43" s="482"/>
      <c r="W43" s="482"/>
      <c r="X43" s="482"/>
      <c r="Y43" s="553"/>
      <c r="Z43" s="504"/>
      <c r="AA43" s="483">
        <f t="shared" si="0"/>
        <v>0</v>
      </c>
    </row>
    <row r="44" spans="1:27" ht="26.1" customHeight="1">
      <c r="A44" s="1121"/>
      <c r="B44" s="503"/>
      <c r="C44" s="475"/>
      <c r="D44" s="481"/>
      <c r="E44" s="482"/>
      <c r="F44" s="482"/>
      <c r="G44" s="482"/>
      <c r="H44" s="482"/>
      <c r="I44" s="482"/>
      <c r="J44" s="482"/>
      <c r="K44" s="482"/>
      <c r="L44" s="482"/>
      <c r="M44" s="482"/>
      <c r="N44" s="482"/>
      <c r="O44" s="482"/>
      <c r="P44" s="482"/>
      <c r="Q44" s="482"/>
      <c r="R44" s="482"/>
      <c r="S44" s="482"/>
      <c r="T44" s="482"/>
      <c r="U44" s="482"/>
      <c r="V44" s="482"/>
      <c r="W44" s="482"/>
      <c r="X44" s="482"/>
      <c r="Y44" s="553"/>
      <c r="Z44" s="504"/>
      <c r="AA44" s="483">
        <f t="shared" si="0"/>
        <v>0</v>
      </c>
    </row>
    <row r="45" spans="1:27" ht="26.1" customHeight="1">
      <c r="A45" s="1121"/>
      <c r="B45" s="503"/>
      <c r="C45" s="475"/>
      <c r="D45" s="481"/>
      <c r="E45" s="482"/>
      <c r="F45" s="482"/>
      <c r="G45" s="482"/>
      <c r="H45" s="482"/>
      <c r="I45" s="482"/>
      <c r="J45" s="482"/>
      <c r="K45" s="482"/>
      <c r="L45" s="482"/>
      <c r="M45" s="482"/>
      <c r="N45" s="482"/>
      <c r="O45" s="482"/>
      <c r="P45" s="482"/>
      <c r="Q45" s="482"/>
      <c r="R45" s="482"/>
      <c r="S45" s="482"/>
      <c r="T45" s="482"/>
      <c r="U45" s="482"/>
      <c r="V45" s="482"/>
      <c r="W45" s="482"/>
      <c r="X45" s="482"/>
      <c r="Y45" s="553"/>
      <c r="Z45" s="504"/>
      <c r="AA45" s="483">
        <f t="shared" si="0"/>
        <v>0</v>
      </c>
    </row>
    <row r="46" spans="1:27" ht="26.1" customHeight="1">
      <c r="A46" s="1121"/>
      <c r="B46" s="503"/>
      <c r="C46" s="475"/>
      <c r="D46" s="481"/>
      <c r="E46" s="482"/>
      <c r="F46" s="482"/>
      <c r="G46" s="482"/>
      <c r="H46" s="482"/>
      <c r="I46" s="482"/>
      <c r="J46" s="482"/>
      <c r="K46" s="482"/>
      <c r="L46" s="482"/>
      <c r="M46" s="482"/>
      <c r="N46" s="482"/>
      <c r="O46" s="482"/>
      <c r="P46" s="482"/>
      <c r="Q46" s="482"/>
      <c r="R46" s="482"/>
      <c r="S46" s="482"/>
      <c r="T46" s="482"/>
      <c r="U46" s="482"/>
      <c r="V46" s="482"/>
      <c r="W46" s="482"/>
      <c r="X46" s="482"/>
      <c r="Y46" s="553"/>
      <c r="Z46" s="504"/>
      <c r="AA46" s="483">
        <f t="shared" si="0"/>
        <v>0</v>
      </c>
    </row>
    <row r="47" spans="1:27" ht="26.1" customHeight="1">
      <c r="A47" s="1121"/>
      <c r="B47" s="503"/>
      <c r="C47" s="475"/>
      <c r="D47" s="481"/>
      <c r="E47" s="482"/>
      <c r="F47" s="482"/>
      <c r="G47" s="482"/>
      <c r="H47" s="482"/>
      <c r="I47" s="482"/>
      <c r="J47" s="482"/>
      <c r="K47" s="482"/>
      <c r="L47" s="482"/>
      <c r="M47" s="482"/>
      <c r="N47" s="482"/>
      <c r="O47" s="482"/>
      <c r="P47" s="482"/>
      <c r="Q47" s="482"/>
      <c r="R47" s="482"/>
      <c r="S47" s="482"/>
      <c r="T47" s="482"/>
      <c r="U47" s="482"/>
      <c r="V47" s="482"/>
      <c r="W47" s="482"/>
      <c r="X47" s="482"/>
      <c r="Y47" s="553"/>
      <c r="Z47" s="504"/>
      <c r="AA47" s="483">
        <f t="shared" si="0"/>
        <v>0</v>
      </c>
    </row>
    <row r="48" spans="1:27" ht="26.1" customHeight="1">
      <c r="A48" s="1121"/>
      <c r="B48" s="503"/>
      <c r="C48" s="475"/>
      <c r="D48" s="481"/>
      <c r="E48" s="482"/>
      <c r="F48" s="482"/>
      <c r="G48" s="482"/>
      <c r="H48" s="482"/>
      <c r="I48" s="482"/>
      <c r="J48" s="482"/>
      <c r="K48" s="482"/>
      <c r="L48" s="482"/>
      <c r="M48" s="482"/>
      <c r="N48" s="482"/>
      <c r="O48" s="482"/>
      <c r="P48" s="482"/>
      <c r="Q48" s="482"/>
      <c r="R48" s="482"/>
      <c r="S48" s="482"/>
      <c r="T48" s="482"/>
      <c r="U48" s="482"/>
      <c r="V48" s="482"/>
      <c r="W48" s="482"/>
      <c r="X48" s="482"/>
      <c r="Y48" s="553"/>
      <c r="Z48" s="504"/>
      <c r="AA48" s="483">
        <f t="shared" si="0"/>
        <v>0</v>
      </c>
    </row>
    <row r="49" spans="1:28" ht="26.1" customHeight="1">
      <c r="A49" s="1121"/>
      <c r="B49" s="503"/>
      <c r="C49" s="475"/>
      <c r="D49" s="481"/>
      <c r="E49" s="482"/>
      <c r="F49" s="482"/>
      <c r="G49" s="482"/>
      <c r="H49" s="482"/>
      <c r="I49" s="482"/>
      <c r="J49" s="482"/>
      <c r="K49" s="482"/>
      <c r="L49" s="482"/>
      <c r="M49" s="482"/>
      <c r="N49" s="482"/>
      <c r="O49" s="482"/>
      <c r="P49" s="482"/>
      <c r="Q49" s="482"/>
      <c r="R49" s="482"/>
      <c r="S49" s="482"/>
      <c r="T49" s="482"/>
      <c r="U49" s="482"/>
      <c r="V49" s="482"/>
      <c r="W49" s="482"/>
      <c r="X49" s="482"/>
      <c r="Y49" s="482"/>
      <c r="Z49" s="504"/>
      <c r="AA49" s="483">
        <f t="shared" si="0"/>
        <v>0</v>
      </c>
    </row>
    <row r="50" spans="1:28" ht="26.1" customHeight="1">
      <c r="A50" s="1121"/>
      <c r="B50" s="503"/>
      <c r="C50" s="475"/>
      <c r="D50" s="481"/>
      <c r="E50" s="482"/>
      <c r="F50" s="482"/>
      <c r="G50" s="482"/>
      <c r="H50" s="482"/>
      <c r="I50" s="482"/>
      <c r="J50" s="482"/>
      <c r="K50" s="482"/>
      <c r="L50" s="482"/>
      <c r="M50" s="482"/>
      <c r="N50" s="482"/>
      <c r="O50" s="482"/>
      <c r="P50" s="482"/>
      <c r="Q50" s="482"/>
      <c r="R50" s="482"/>
      <c r="S50" s="482"/>
      <c r="T50" s="482"/>
      <c r="U50" s="482"/>
      <c r="V50" s="482"/>
      <c r="W50" s="482"/>
      <c r="X50" s="482"/>
      <c r="Y50" s="482"/>
      <c r="Z50" s="504"/>
      <c r="AA50" s="483">
        <f t="shared" si="0"/>
        <v>0</v>
      </c>
    </row>
    <row r="51" spans="1:28" ht="26.1" customHeight="1">
      <c r="A51" s="1121"/>
      <c r="B51" s="503"/>
      <c r="C51" s="475"/>
      <c r="D51" s="481"/>
      <c r="E51" s="482"/>
      <c r="F51" s="482"/>
      <c r="G51" s="482"/>
      <c r="H51" s="482"/>
      <c r="I51" s="482"/>
      <c r="J51" s="482"/>
      <c r="K51" s="482"/>
      <c r="L51" s="482"/>
      <c r="M51" s="482"/>
      <c r="N51" s="482"/>
      <c r="O51" s="482"/>
      <c r="P51" s="482"/>
      <c r="Q51" s="482"/>
      <c r="R51" s="482"/>
      <c r="S51" s="482"/>
      <c r="T51" s="482"/>
      <c r="U51" s="482"/>
      <c r="V51" s="482"/>
      <c r="W51" s="482"/>
      <c r="X51" s="482"/>
      <c r="Y51" s="482"/>
      <c r="Z51" s="504"/>
      <c r="AA51" s="483">
        <f t="shared" si="0"/>
        <v>0</v>
      </c>
    </row>
    <row r="52" spans="1:28" ht="26.1" customHeight="1">
      <c r="A52" s="1121"/>
      <c r="B52" s="503"/>
      <c r="C52" s="475"/>
      <c r="D52" s="481"/>
      <c r="E52" s="482"/>
      <c r="F52" s="482"/>
      <c r="G52" s="482"/>
      <c r="H52" s="482"/>
      <c r="I52" s="482"/>
      <c r="J52" s="482"/>
      <c r="K52" s="482"/>
      <c r="L52" s="482"/>
      <c r="M52" s="482"/>
      <c r="N52" s="482"/>
      <c r="O52" s="482"/>
      <c r="P52" s="482"/>
      <c r="Q52" s="482"/>
      <c r="R52" s="482"/>
      <c r="S52" s="482"/>
      <c r="T52" s="482"/>
      <c r="U52" s="482"/>
      <c r="V52" s="482"/>
      <c r="W52" s="482"/>
      <c r="X52" s="482"/>
      <c r="Y52" s="482"/>
      <c r="Z52" s="504"/>
      <c r="AA52" s="483">
        <f t="shared" si="0"/>
        <v>0</v>
      </c>
    </row>
    <row r="53" spans="1:28" ht="26.1" customHeight="1">
      <c r="A53" s="1121"/>
      <c r="B53" s="503"/>
      <c r="C53" s="475"/>
      <c r="D53" s="481"/>
      <c r="E53" s="482"/>
      <c r="F53" s="482"/>
      <c r="G53" s="482"/>
      <c r="H53" s="482"/>
      <c r="I53" s="482"/>
      <c r="J53" s="482"/>
      <c r="K53" s="482"/>
      <c r="L53" s="482"/>
      <c r="M53" s="482"/>
      <c r="N53" s="482"/>
      <c r="O53" s="482"/>
      <c r="P53" s="482"/>
      <c r="Q53" s="482"/>
      <c r="R53" s="482"/>
      <c r="S53" s="482"/>
      <c r="T53" s="482"/>
      <c r="U53" s="482"/>
      <c r="V53" s="482"/>
      <c r="W53" s="482"/>
      <c r="X53" s="482"/>
      <c r="Y53" s="482"/>
      <c r="Z53" s="504"/>
      <c r="AA53" s="483">
        <f t="shared" si="0"/>
        <v>0</v>
      </c>
    </row>
    <row r="54" spans="1:28" ht="26.1" customHeight="1">
      <c r="A54" s="1121"/>
      <c r="B54" s="507"/>
      <c r="C54" s="480"/>
      <c r="D54" s="481"/>
      <c r="E54" s="482"/>
      <c r="F54" s="482"/>
      <c r="G54" s="482"/>
      <c r="H54" s="482"/>
      <c r="I54" s="482"/>
      <c r="J54" s="482"/>
      <c r="K54" s="482"/>
      <c r="L54" s="482"/>
      <c r="M54" s="482"/>
      <c r="N54" s="482"/>
      <c r="O54" s="482"/>
      <c r="P54" s="482"/>
      <c r="Q54" s="482"/>
      <c r="R54" s="482"/>
      <c r="S54" s="482"/>
      <c r="T54" s="482"/>
      <c r="U54" s="482"/>
      <c r="V54" s="482"/>
      <c r="W54" s="482"/>
      <c r="X54" s="482"/>
      <c r="Y54" s="482"/>
      <c r="Z54" s="504"/>
      <c r="AA54" s="483">
        <f t="shared" si="0"/>
        <v>0</v>
      </c>
    </row>
    <row r="55" spans="1:28" ht="26.1" customHeight="1">
      <c r="A55" s="1121"/>
      <c r="B55" s="503"/>
      <c r="C55" s="475"/>
      <c r="D55" s="481"/>
      <c r="E55" s="482"/>
      <c r="F55" s="482"/>
      <c r="G55" s="482"/>
      <c r="H55" s="482"/>
      <c r="I55" s="482"/>
      <c r="J55" s="482"/>
      <c r="K55" s="482"/>
      <c r="L55" s="482"/>
      <c r="M55" s="482"/>
      <c r="N55" s="482"/>
      <c r="O55" s="482"/>
      <c r="P55" s="482"/>
      <c r="Q55" s="482"/>
      <c r="R55" s="482"/>
      <c r="S55" s="482"/>
      <c r="T55" s="482"/>
      <c r="U55" s="482"/>
      <c r="V55" s="482"/>
      <c r="W55" s="482"/>
      <c r="X55" s="482"/>
      <c r="Y55" s="482"/>
      <c r="Z55" s="504"/>
      <c r="AA55" s="483">
        <f t="shared" si="0"/>
        <v>0</v>
      </c>
    </row>
    <row r="56" spans="1:28" ht="26.1" customHeight="1">
      <c r="A56" s="1121"/>
      <c r="B56" s="508"/>
      <c r="C56" s="509"/>
      <c r="D56" s="481"/>
      <c r="E56" s="482"/>
      <c r="F56" s="482"/>
      <c r="G56" s="482"/>
      <c r="H56" s="482"/>
      <c r="I56" s="482"/>
      <c r="J56" s="482"/>
      <c r="K56" s="482"/>
      <c r="L56" s="482"/>
      <c r="M56" s="482"/>
      <c r="N56" s="482"/>
      <c r="O56" s="482"/>
      <c r="P56" s="482"/>
      <c r="Q56" s="482"/>
      <c r="R56" s="482"/>
      <c r="S56" s="482"/>
      <c r="T56" s="482"/>
      <c r="U56" s="482"/>
      <c r="V56" s="482"/>
      <c r="W56" s="482"/>
      <c r="X56" s="482"/>
      <c r="Y56" s="482"/>
      <c r="Z56" s="504"/>
      <c r="AA56" s="483">
        <f t="shared" si="0"/>
        <v>0</v>
      </c>
    </row>
    <row r="57" spans="1:28" ht="26.1" customHeight="1">
      <c r="A57" s="1122"/>
      <c r="B57" s="510"/>
      <c r="C57" s="511"/>
      <c r="D57" s="489"/>
      <c r="E57" s="490"/>
      <c r="F57" s="490"/>
      <c r="G57" s="490"/>
      <c r="H57" s="490"/>
      <c r="I57" s="490"/>
      <c r="J57" s="490"/>
      <c r="K57" s="490"/>
      <c r="L57" s="490"/>
      <c r="M57" s="490"/>
      <c r="N57" s="490"/>
      <c r="O57" s="490"/>
      <c r="P57" s="490"/>
      <c r="Q57" s="490"/>
      <c r="R57" s="490"/>
      <c r="S57" s="490"/>
      <c r="T57" s="490"/>
      <c r="U57" s="490"/>
      <c r="V57" s="490"/>
      <c r="W57" s="490"/>
      <c r="X57" s="490"/>
      <c r="Y57" s="554"/>
      <c r="Z57" s="512"/>
      <c r="AA57" s="513">
        <f t="shared" si="0"/>
        <v>0</v>
      </c>
    </row>
    <row r="58" spans="1:28" ht="26.1" customHeight="1" thickBot="1">
      <c r="A58" s="1106" t="s">
        <v>231</v>
      </c>
      <c r="B58" s="1107"/>
      <c r="C58" s="520"/>
      <c r="D58" s="493">
        <f>SUM(D32:D57)</f>
        <v>0</v>
      </c>
      <c r="E58" s="494">
        <f t="shared" ref="E58:Z58" si="2">SUM(E32:E57)</f>
        <v>0</v>
      </c>
      <c r="F58" s="494">
        <f t="shared" si="2"/>
        <v>0</v>
      </c>
      <c r="G58" s="494">
        <f t="shared" si="2"/>
        <v>0</v>
      </c>
      <c r="H58" s="494">
        <f t="shared" si="2"/>
        <v>0</v>
      </c>
      <c r="I58" s="494">
        <f t="shared" si="2"/>
        <v>0</v>
      </c>
      <c r="J58" s="494">
        <f t="shared" si="2"/>
        <v>0</v>
      </c>
      <c r="K58" s="494">
        <f t="shared" si="2"/>
        <v>0</v>
      </c>
      <c r="L58" s="494">
        <f t="shared" si="2"/>
        <v>0</v>
      </c>
      <c r="M58" s="494">
        <f t="shared" si="2"/>
        <v>0</v>
      </c>
      <c r="N58" s="494">
        <f t="shared" si="2"/>
        <v>0</v>
      </c>
      <c r="O58" s="494">
        <f t="shared" si="2"/>
        <v>0</v>
      </c>
      <c r="P58" s="494">
        <f t="shared" si="2"/>
        <v>0</v>
      </c>
      <c r="Q58" s="494">
        <f t="shared" si="2"/>
        <v>0</v>
      </c>
      <c r="R58" s="494">
        <f t="shared" si="2"/>
        <v>0</v>
      </c>
      <c r="S58" s="494">
        <f t="shared" si="2"/>
        <v>0</v>
      </c>
      <c r="T58" s="494">
        <f t="shared" si="2"/>
        <v>0</v>
      </c>
      <c r="U58" s="494">
        <f t="shared" si="2"/>
        <v>0</v>
      </c>
      <c r="V58" s="494">
        <f t="shared" si="2"/>
        <v>0</v>
      </c>
      <c r="W58" s="494">
        <f t="shared" si="2"/>
        <v>0</v>
      </c>
      <c r="X58" s="494">
        <f t="shared" si="2"/>
        <v>0</v>
      </c>
      <c r="Y58" s="555">
        <f t="shared" si="2"/>
        <v>0</v>
      </c>
      <c r="Z58" s="548">
        <f t="shared" si="2"/>
        <v>0</v>
      </c>
      <c r="AA58" s="495">
        <f t="shared" si="0"/>
        <v>0</v>
      </c>
      <c r="AB58" s="496"/>
    </row>
    <row r="59" spans="1:28" ht="26.1" customHeight="1">
      <c r="A59" s="1120" t="s">
        <v>233</v>
      </c>
      <c r="B59" s="497"/>
      <c r="C59" s="498"/>
      <c r="D59" s="499"/>
      <c r="E59" s="500"/>
      <c r="F59" s="500"/>
      <c r="G59" s="500"/>
      <c r="H59" s="500"/>
      <c r="I59" s="500"/>
      <c r="J59" s="500"/>
      <c r="K59" s="500"/>
      <c r="L59" s="500"/>
      <c r="M59" s="500"/>
      <c r="N59" s="500"/>
      <c r="O59" s="500"/>
      <c r="P59" s="500"/>
      <c r="Q59" s="500"/>
      <c r="R59" s="500"/>
      <c r="S59" s="500"/>
      <c r="T59" s="500"/>
      <c r="U59" s="500"/>
      <c r="V59" s="500"/>
      <c r="W59" s="500"/>
      <c r="X59" s="500"/>
      <c r="Y59" s="556"/>
      <c r="Z59" s="501"/>
      <c r="AA59" s="502">
        <f t="shared" si="0"/>
        <v>0</v>
      </c>
    </row>
    <row r="60" spans="1:28" ht="26.1" customHeight="1">
      <c r="A60" s="1121"/>
      <c r="B60" s="503"/>
      <c r="C60" s="475"/>
      <c r="D60" s="481"/>
      <c r="E60" s="482"/>
      <c r="F60" s="482"/>
      <c r="G60" s="482"/>
      <c r="H60" s="482"/>
      <c r="I60" s="482"/>
      <c r="J60" s="482"/>
      <c r="K60" s="482"/>
      <c r="L60" s="482"/>
      <c r="M60" s="482"/>
      <c r="N60" s="482"/>
      <c r="O60" s="482"/>
      <c r="P60" s="482"/>
      <c r="Q60" s="482"/>
      <c r="R60" s="482"/>
      <c r="S60" s="482"/>
      <c r="T60" s="482"/>
      <c r="U60" s="482"/>
      <c r="V60" s="482"/>
      <c r="W60" s="482"/>
      <c r="X60" s="482"/>
      <c r="Y60" s="553"/>
      <c r="Z60" s="504"/>
      <c r="AA60" s="483">
        <f t="shared" si="0"/>
        <v>0</v>
      </c>
    </row>
    <row r="61" spans="1:28" ht="26.1" customHeight="1">
      <c r="A61" s="1121"/>
      <c r="B61" s="505"/>
      <c r="C61" s="475"/>
      <c r="D61" s="481"/>
      <c r="E61" s="482"/>
      <c r="F61" s="482"/>
      <c r="G61" s="482"/>
      <c r="H61" s="482"/>
      <c r="I61" s="482"/>
      <c r="J61" s="482"/>
      <c r="K61" s="482"/>
      <c r="L61" s="482"/>
      <c r="M61" s="482"/>
      <c r="N61" s="482"/>
      <c r="O61" s="482"/>
      <c r="P61" s="482"/>
      <c r="Q61" s="482"/>
      <c r="R61" s="482"/>
      <c r="S61" s="482"/>
      <c r="T61" s="482"/>
      <c r="U61" s="482"/>
      <c r="V61" s="482"/>
      <c r="W61" s="482"/>
      <c r="X61" s="482"/>
      <c r="Y61" s="553"/>
      <c r="Z61" s="504"/>
      <c r="AA61" s="483">
        <f t="shared" si="0"/>
        <v>0</v>
      </c>
    </row>
    <row r="62" spans="1:28" ht="26.1" customHeight="1">
      <c r="A62" s="1121"/>
      <c r="B62" s="506"/>
      <c r="C62" s="475"/>
      <c r="D62" s="481"/>
      <c r="E62" s="482"/>
      <c r="F62" s="482"/>
      <c r="G62" s="482"/>
      <c r="H62" s="482"/>
      <c r="I62" s="482"/>
      <c r="J62" s="482"/>
      <c r="K62" s="482"/>
      <c r="L62" s="482"/>
      <c r="M62" s="482"/>
      <c r="N62" s="482"/>
      <c r="O62" s="482"/>
      <c r="P62" s="482"/>
      <c r="Q62" s="482"/>
      <c r="R62" s="482"/>
      <c r="S62" s="482"/>
      <c r="T62" s="482"/>
      <c r="U62" s="482"/>
      <c r="V62" s="482"/>
      <c r="W62" s="482"/>
      <c r="X62" s="482"/>
      <c r="Y62" s="553"/>
      <c r="Z62" s="504"/>
      <c r="AA62" s="483">
        <f t="shared" si="0"/>
        <v>0</v>
      </c>
    </row>
    <row r="63" spans="1:28" ht="26.1" customHeight="1">
      <c r="A63" s="1121"/>
      <c r="B63" s="506"/>
      <c r="C63" s="475"/>
      <c r="D63" s="481"/>
      <c r="E63" s="482"/>
      <c r="F63" s="482"/>
      <c r="G63" s="482"/>
      <c r="H63" s="482"/>
      <c r="I63" s="482"/>
      <c r="J63" s="482"/>
      <c r="K63" s="482"/>
      <c r="L63" s="482"/>
      <c r="M63" s="482"/>
      <c r="N63" s="482"/>
      <c r="O63" s="482"/>
      <c r="P63" s="482"/>
      <c r="Q63" s="482"/>
      <c r="R63" s="482"/>
      <c r="S63" s="482"/>
      <c r="T63" s="482"/>
      <c r="U63" s="482"/>
      <c r="V63" s="482"/>
      <c r="W63" s="482"/>
      <c r="X63" s="482"/>
      <c r="Y63" s="553"/>
      <c r="Z63" s="504"/>
      <c r="AA63" s="483">
        <f t="shared" si="0"/>
        <v>0</v>
      </c>
    </row>
    <row r="64" spans="1:28" ht="26.1" customHeight="1">
      <c r="A64" s="1121"/>
      <c r="B64" s="506"/>
      <c r="C64" s="475"/>
      <c r="D64" s="481"/>
      <c r="E64" s="482"/>
      <c r="F64" s="482"/>
      <c r="G64" s="482"/>
      <c r="H64" s="482"/>
      <c r="I64" s="482"/>
      <c r="J64" s="482"/>
      <c r="K64" s="482"/>
      <c r="L64" s="482"/>
      <c r="M64" s="482"/>
      <c r="N64" s="482"/>
      <c r="O64" s="482"/>
      <c r="P64" s="482"/>
      <c r="Q64" s="482"/>
      <c r="R64" s="482"/>
      <c r="S64" s="482"/>
      <c r="T64" s="482"/>
      <c r="U64" s="482"/>
      <c r="V64" s="482"/>
      <c r="W64" s="482"/>
      <c r="X64" s="482"/>
      <c r="Y64" s="553"/>
      <c r="Z64" s="504"/>
      <c r="AA64" s="483">
        <f t="shared" si="0"/>
        <v>0</v>
      </c>
    </row>
    <row r="65" spans="1:27" ht="26.1" customHeight="1">
      <c r="A65" s="1121"/>
      <c r="B65" s="503"/>
      <c r="C65" s="475"/>
      <c r="D65" s="481"/>
      <c r="E65" s="482"/>
      <c r="F65" s="482"/>
      <c r="G65" s="482"/>
      <c r="H65" s="482"/>
      <c r="I65" s="482"/>
      <c r="J65" s="482"/>
      <c r="K65" s="482"/>
      <c r="L65" s="482"/>
      <c r="M65" s="482"/>
      <c r="N65" s="482"/>
      <c r="O65" s="482"/>
      <c r="P65" s="482"/>
      <c r="Q65" s="482"/>
      <c r="R65" s="482"/>
      <c r="S65" s="482"/>
      <c r="T65" s="482"/>
      <c r="U65" s="482"/>
      <c r="V65" s="482"/>
      <c r="W65" s="482"/>
      <c r="X65" s="482"/>
      <c r="Y65" s="482"/>
      <c r="Z65" s="504"/>
      <c r="AA65" s="483">
        <f t="shared" si="0"/>
        <v>0</v>
      </c>
    </row>
    <row r="66" spans="1:27" ht="26.1" customHeight="1">
      <c r="A66" s="1121"/>
      <c r="B66" s="503"/>
      <c r="C66" s="475"/>
      <c r="D66" s="481"/>
      <c r="E66" s="482"/>
      <c r="F66" s="482"/>
      <c r="G66" s="482"/>
      <c r="H66" s="482"/>
      <c r="I66" s="482"/>
      <c r="J66" s="482"/>
      <c r="K66" s="482"/>
      <c r="L66" s="482"/>
      <c r="M66" s="482"/>
      <c r="N66" s="482"/>
      <c r="O66" s="482"/>
      <c r="P66" s="482"/>
      <c r="Q66" s="482"/>
      <c r="R66" s="482"/>
      <c r="S66" s="482"/>
      <c r="T66" s="482"/>
      <c r="U66" s="482"/>
      <c r="V66" s="482"/>
      <c r="W66" s="482"/>
      <c r="X66" s="482"/>
      <c r="Y66" s="482"/>
      <c r="Z66" s="504"/>
      <c r="AA66" s="483">
        <f t="shared" si="0"/>
        <v>0</v>
      </c>
    </row>
    <row r="67" spans="1:27" ht="26.1" customHeight="1">
      <c r="A67" s="1121"/>
      <c r="B67" s="503"/>
      <c r="C67" s="475"/>
      <c r="D67" s="481"/>
      <c r="E67" s="482"/>
      <c r="F67" s="482"/>
      <c r="G67" s="482"/>
      <c r="H67" s="482"/>
      <c r="I67" s="482"/>
      <c r="J67" s="482"/>
      <c r="K67" s="482"/>
      <c r="L67" s="482"/>
      <c r="M67" s="482"/>
      <c r="N67" s="482"/>
      <c r="O67" s="482"/>
      <c r="P67" s="482"/>
      <c r="Q67" s="482"/>
      <c r="R67" s="482"/>
      <c r="S67" s="482"/>
      <c r="T67" s="482"/>
      <c r="U67" s="482"/>
      <c r="V67" s="482"/>
      <c r="W67" s="482"/>
      <c r="X67" s="482"/>
      <c r="Y67" s="482"/>
      <c r="Z67" s="504"/>
      <c r="AA67" s="483">
        <f t="shared" si="0"/>
        <v>0</v>
      </c>
    </row>
    <row r="68" spans="1:27" ht="26.1" customHeight="1">
      <c r="A68" s="1121"/>
      <c r="B68" s="503"/>
      <c r="C68" s="475"/>
      <c r="D68" s="481"/>
      <c r="E68" s="482"/>
      <c r="F68" s="482"/>
      <c r="G68" s="482"/>
      <c r="H68" s="482"/>
      <c r="I68" s="482"/>
      <c r="J68" s="482"/>
      <c r="K68" s="482"/>
      <c r="L68" s="482"/>
      <c r="M68" s="482"/>
      <c r="N68" s="482"/>
      <c r="O68" s="482"/>
      <c r="P68" s="482"/>
      <c r="Q68" s="482"/>
      <c r="R68" s="482"/>
      <c r="S68" s="482"/>
      <c r="T68" s="482"/>
      <c r="U68" s="482"/>
      <c r="V68" s="482"/>
      <c r="W68" s="482"/>
      <c r="X68" s="482"/>
      <c r="Y68" s="482"/>
      <c r="Z68" s="504"/>
      <c r="AA68" s="483">
        <f t="shared" si="0"/>
        <v>0</v>
      </c>
    </row>
    <row r="69" spans="1:27" ht="26.1" customHeight="1">
      <c r="A69" s="1121"/>
      <c r="B69" s="503"/>
      <c r="C69" s="475"/>
      <c r="D69" s="481"/>
      <c r="E69" s="482"/>
      <c r="F69" s="482"/>
      <c r="G69" s="482"/>
      <c r="H69" s="482"/>
      <c r="I69" s="482"/>
      <c r="J69" s="482"/>
      <c r="K69" s="482"/>
      <c r="L69" s="482"/>
      <c r="M69" s="482"/>
      <c r="N69" s="482"/>
      <c r="O69" s="482"/>
      <c r="P69" s="482"/>
      <c r="Q69" s="482"/>
      <c r="R69" s="482"/>
      <c r="S69" s="482"/>
      <c r="T69" s="482"/>
      <c r="U69" s="482"/>
      <c r="V69" s="482"/>
      <c r="W69" s="482"/>
      <c r="X69" s="482"/>
      <c r="Y69" s="482"/>
      <c r="Z69" s="504"/>
      <c r="AA69" s="483">
        <f t="shared" si="0"/>
        <v>0</v>
      </c>
    </row>
    <row r="70" spans="1:27" ht="26.1" customHeight="1">
      <c r="A70" s="1121"/>
      <c r="B70" s="503"/>
      <c r="C70" s="475"/>
      <c r="D70" s="481"/>
      <c r="E70" s="482"/>
      <c r="F70" s="482"/>
      <c r="G70" s="482"/>
      <c r="H70" s="482"/>
      <c r="I70" s="482"/>
      <c r="J70" s="482"/>
      <c r="K70" s="482"/>
      <c r="L70" s="482"/>
      <c r="M70" s="482"/>
      <c r="N70" s="482"/>
      <c r="O70" s="482"/>
      <c r="P70" s="482"/>
      <c r="Q70" s="482"/>
      <c r="R70" s="482"/>
      <c r="S70" s="482"/>
      <c r="T70" s="482"/>
      <c r="U70" s="482"/>
      <c r="V70" s="482"/>
      <c r="W70" s="482"/>
      <c r="X70" s="482"/>
      <c r="Y70" s="482"/>
      <c r="Z70" s="504"/>
      <c r="AA70" s="483">
        <f t="shared" ref="AA70:AA85" si="3">SUM(D70:Z70)</f>
        <v>0</v>
      </c>
    </row>
    <row r="71" spans="1:27" ht="26.1" customHeight="1">
      <c r="A71" s="1121"/>
      <c r="B71" s="503"/>
      <c r="C71" s="475"/>
      <c r="D71" s="481"/>
      <c r="E71" s="482"/>
      <c r="F71" s="482"/>
      <c r="G71" s="482"/>
      <c r="H71" s="482"/>
      <c r="I71" s="482"/>
      <c r="J71" s="482"/>
      <c r="K71" s="482"/>
      <c r="L71" s="482"/>
      <c r="M71" s="482"/>
      <c r="N71" s="482"/>
      <c r="O71" s="482"/>
      <c r="P71" s="482"/>
      <c r="Q71" s="482"/>
      <c r="R71" s="482"/>
      <c r="S71" s="482"/>
      <c r="T71" s="482"/>
      <c r="U71" s="482"/>
      <c r="V71" s="482"/>
      <c r="W71" s="482"/>
      <c r="X71" s="482"/>
      <c r="Y71" s="482"/>
      <c r="Z71" s="504"/>
      <c r="AA71" s="483">
        <f t="shared" si="3"/>
        <v>0</v>
      </c>
    </row>
    <row r="72" spans="1:27" ht="26.1" customHeight="1">
      <c r="A72" s="1121"/>
      <c r="B72" s="503"/>
      <c r="C72" s="475"/>
      <c r="D72" s="481"/>
      <c r="E72" s="482"/>
      <c r="F72" s="482"/>
      <c r="G72" s="482"/>
      <c r="H72" s="482"/>
      <c r="I72" s="482"/>
      <c r="J72" s="482"/>
      <c r="K72" s="482"/>
      <c r="L72" s="482"/>
      <c r="M72" s="482"/>
      <c r="N72" s="482"/>
      <c r="O72" s="482"/>
      <c r="P72" s="482"/>
      <c r="Q72" s="482"/>
      <c r="R72" s="482"/>
      <c r="S72" s="482"/>
      <c r="T72" s="482"/>
      <c r="U72" s="482"/>
      <c r="V72" s="482"/>
      <c r="W72" s="482"/>
      <c r="X72" s="482"/>
      <c r="Y72" s="482"/>
      <c r="Z72" s="504"/>
      <c r="AA72" s="483">
        <f t="shared" si="3"/>
        <v>0</v>
      </c>
    </row>
    <row r="73" spans="1:27" ht="26.1" customHeight="1">
      <c r="A73" s="1121"/>
      <c r="B73" s="503"/>
      <c r="C73" s="475"/>
      <c r="D73" s="481"/>
      <c r="E73" s="482"/>
      <c r="F73" s="482"/>
      <c r="G73" s="482"/>
      <c r="H73" s="482"/>
      <c r="I73" s="482"/>
      <c r="J73" s="482"/>
      <c r="K73" s="482"/>
      <c r="L73" s="482"/>
      <c r="M73" s="482"/>
      <c r="N73" s="482"/>
      <c r="O73" s="482"/>
      <c r="P73" s="482"/>
      <c r="Q73" s="482"/>
      <c r="R73" s="482"/>
      <c r="S73" s="482"/>
      <c r="T73" s="482"/>
      <c r="U73" s="482"/>
      <c r="V73" s="482"/>
      <c r="W73" s="482"/>
      <c r="X73" s="482"/>
      <c r="Y73" s="482"/>
      <c r="Z73" s="504"/>
      <c r="AA73" s="483">
        <f t="shared" si="3"/>
        <v>0</v>
      </c>
    </row>
    <row r="74" spans="1:27" ht="26.1" customHeight="1">
      <c r="A74" s="1121"/>
      <c r="B74" s="503"/>
      <c r="C74" s="475"/>
      <c r="D74" s="481"/>
      <c r="E74" s="482"/>
      <c r="F74" s="482"/>
      <c r="G74" s="482"/>
      <c r="H74" s="482"/>
      <c r="I74" s="482"/>
      <c r="J74" s="482"/>
      <c r="K74" s="482"/>
      <c r="L74" s="482"/>
      <c r="M74" s="482"/>
      <c r="N74" s="482"/>
      <c r="O74" s="482"/>
      <c r="P74" s="482"/>
      <c r="Q74" s="482"/>
      <c r="R74" s="482"/>
      <c r="S74" s="482"/>
      <c r="T74" s="482"/>
      <c r="U74" s="482"/>
      <c r="V74" s="482"/>
      <c r="W74" s="482"/>
      <c r="X74" s="482"/>
      <c r="Y74" s="482"/>
      <c r="Z74" s="504"/>
      <c r="AA74" s="483">
        <f t="shared" si="3"/>
        <v>0</v>
      </c>
    </row>
    <row r="75" spans="1:27" ht="26.1" customHeight="1">
      <c r="A75" s="1121"/>
      <c r="B75" s="503"/>
      <c r="C75" s="475"/>
      <c r="D75" s="481"/>
      <c r="E75" s="482"/>
      <c r="F75" s="482"/>
      <c r="G75" s="482"/>
      <c r="H75" s="482"/>
      <c r="I75" s="482"/>
      <c r="J75" s="482"/>
      <c r="K75" s="482"/>
      <c r="L75" s="482"/>
      <c r="M75" s="482"/>
      <c r="N75" s="482"/>
      <c r="O75" s="482"/>
      <c r="P75" s="482"/>
      <c r="Q75" s="482"/>
      <c r="R75" s="482"/>
      <c r="S75" s="482"/>
      <c r="T75" s="482"/>
      <c r="U75" s="482"/>
      <c r="V75" s="482"/>
      <c r="W75" s="482"/>
      <c r="X75" s="482"/>
      <c r="Y75" s="482"/>
      <c r="Z75" s="504"/>
      <c r="AA75" s="483">
        <f t="shared" si="3"/>
        <v>0</v>
      </c>
    </row>
    <row r="76" spans="1:27" ht="26.1" customHeight="1">
      <c r="A76" s="1121"/>
      <c r="B76" s="503"/>
      <c r="C76" s="475"/>
      <c r="D76" s="481"/>
      <c r="E76" s="482"/>
      <c r="F76" s="482"/>
      <c r="G76" s="482"/>
      <c r="H76" s="482"/>
      <c r="I76" s="482"/>
      <c r="J76" s="482"/>
      <c r="K76" s="482"/>
      <c r="L76" s="482"/>
      <c r="M76" s="482"/>
      <c r="N76" s="482"/>
      <c r="O76" s="482"/>
      <c r="P76" s="482"/>
      <c r="Q76" s="482"/>
      <c r="R76" s="482"/>
      <c r="S76" s="482"/>
      <c r="T76" s="482"/>
      <c r="U76" s="482"/>
      <c r="V76" s="482"/>
      <c r="W76" s="482"/>
      <c r="X76" s="482"/>
      <c r="Y76" s="482"/>
      <c r="Z76" s="504"/>
      <c r="AA76" s="483">
        <f t="shared" si="3"/>
        <v>0</v>
      </c>
    </row>
    <row r="77" spans="1:27" ht="26.1" customHeight="1">
      <c r="A77" s="1121"/>
      <c r="B77" s="507"/>
      <c r="C77" s="480"/>
      <c r="D77" s="481"/>
      <c r="E77" s="482"/>
      <c r="F77" s="482"/>
      <c r="G77" s="482"/>
      <c r="H77" s="482"/>
      <c r="I77" s="482"/>
      <c r="J77" s="482"/>
      <c r="K77" s="482"/>
      <c r="L77" s="482"/>
      <c r="M77" s="482"/>
      <c r="N77" s="482"/>
      <c r="O77" s="482"/>
      <c r="P77" s="482"/>
      <c r="Q77" s="482"/>
      <c r="R77" s="482"/>
      <c r="S77" s="482"/>
      <c r="T77" s="482"/>
      <c r="U77" s="482"/>
      <c r="V77" s="482"/>
      <c r="W77" s="482"/>
      <c r="X77" s="482"/>
      <c r="Y77" s="482"/>
      <c r="Z77" s="504"/>
      <c r="AA77" s="483">
        <f t="shared" si="3"/>
        <v>0</v>
      </c>
    </row>
    <row r="78" spans="1:27" ht="26.1" customHeight="1">
      <c r="A78" s="1121"/>
      <c r="B78" s="503"/>
      <c r="C78" s="475"/>
      <c r="D78" s="481"/>
      <c r="E78" s="482"/>
      <c r="F78" s="482"/>
      <c r="G78" s="482"/>
      <c r="H78" s="482"/>
      <c r="I78" s="482"/>
      <c r="J78" s="482"/>
      <c r="K78" s="482"/>
      <c r="L78" s="482"/>
      <c r="M78" s="482"/>
      <c r="N78" s="482"/>
      <c r="O78" s="482"/>
      <c r="P78" s="482"/>
      <c r="Q78" s="482"/>
      <c r="R78" s="482"/>
      <c r="S78" s="482"/>
      <c r="T78" s="482"/>
      <c r="U78" s="482"/>
      <c r="V78" s="482"/>
      <c r="W78" s="482"/>
      <c r="X78" s="482"/>
      <c r="Y78" s="482"/>
      <c r="Z78" s="504"/>
      <c r="AA78" s="483">
        <f t="shared" si="3"/>
        <v>0</v>
      </c>
    </row>
    <row r="79" spans="1:27" ht="26.1" customHeight="1">
      <c r="A79" s="1121"/>
      <c r="B79" s="508"/>
      <c r="C79" s="509"/>
      <c r="D79" s="481"/>
      <c r="E79" s="482"/>
      <c r="F79" s="482"/>
      <c r="G79" s="482"/>
      <c r="H79" s="482"/>
      <c r="I79" s="482"/>
      <c r="J79" s="482"/>
      <c r="K79" s="482"/>
      <c r="L79" s="482"/>
      <c r="M79" s="482"/>
      <c r="N79" s="482"/>
      <c r="O79" s="482"/>
      <c r="P79" s="482"/>
      <c r="Q79" s="482"/>
      <c r="R79" s="482"/>
      <c r="S79" s="482"/>
      <c r="T79" s="482"/>
      <c r="U79" s="482"/>
      <c r="V79" s="482"/>
      <c r="W79" s="482"/>
      <c r="X79" s="482"/>
      <c r="Y79" s="482"/>
      <c r="Z79" s="504"/>
      <c r="AA79" s="483">
        <f t="shared" si="3"/>
        <v>0</v>
      </c>
    </row>
    <row r="80" spans="1:27" ht="26.1" customHeight="1">
      <c r="A80" s="1122"/>
      <c r="B80" s="510"/>
      <c r="C80" s="511"/>
      <c r="D80" s="489"/>
      <c r="E80" s="490"/>
      <c r="F80" s="490"/>
      <c r="G80" s="490"/>
      <c r="H80" s="490"/>
      <c r="I80" s="490"/>
      <c r="J80" s="490"/>
      <c r="K80" s="490"/>
      <c r="L80" s="490"/>
      <c r="M80" s="490"/>
      <c r="N80" s="490"/>
      <c r="O80" s="490"/>
      <c r="P80" s="490"/>
      <c r="Q80" s="490"/>
      <c r="R80" s="490"/>
      <c r="S80" s="490"/>
      <c r="T80" s="490"/>
      <c r="U80" s="490"/>
      <c r="V80" s="490"/>
      <c r="W80" s="490"/>
      <c r="X80" s="490"/>
      <c r="Y80" s="490"/>
      <c r="Z80" s="512"/>
      <c r="AA80" s="513">
        <f t="shared" si="3"/>
        <v>0</v>
      </c>
    </row>
    <row r="81" spans="1:49" ht="26.1" customHeight="1" thickBot="1">
      <c r="A81" s="1106" t="s">
        <v>231</v>
      </c>
      <c r="B81" s="1107"/>
      <c r="C81" s="520"/>
      <c r="D81" s="493">
        <f>SUM(D59:D80)</f>
        <v>0</v>
      </c>
      <c r="E81" s="494">
        <f t="shared" ref="E81:Z81" si="4">SUM(E59:E80)</f>
        <v>0</v>
      </c>
      <c r="F81" s="494">
        <f t="shared" si="4"/>
        <v>0</v>
      </c>
      <c r="G81" s="494">
        <f t="shared" si="4"/>
        <v>0</v>
      </c>
      <c r="H81" s="494">
        <f t="shared" si="4"/>
        <v>0</v>
      </c>
      <c r="I81" s="494">
        <f t="shared" si="4"/>
        <v>0</v>
      </c>
      <c r="J81" s="494">
        <f t="shared" si="4"/>
        <v>0</v>
      </c>
      <c r="K81" s="494">
        <f t="shared" si="4"/>
        <v>0</v>
      </c>
      <c r="L81" s="494">
        <f t="shared" si="4"/>
        <v>0</v>
      </c>
      <c r="M81" s="494">
        <f t="shared" si="4"/>
        <v>0</v>
      </c>
      <c r="N81" s="494">
        <f t="shared" si="4"/>
        <v>0</v>
      </c>
      <c r="O81" s="494">
        <f t="shared" si="4"/>
        <v>0</v>
      </c>
      <c r="P81" s="494">
        <f t="shared" si="4"/>
        <v>0</v>
      </c>
      <c r="Q81" s="494">
        <f t="shared" si="4"/>
        <v>0</v>
      </c>
      <c r="R81" s="494">
        <f t="shared" si="4"/>
        <v>0</v>
      </c>
      <c r="S81" s="494">
        <f t="shared" si="4"/>
        <v>0</v>
      </c>
      <c r="T81" s="494">
        <f t="shared" si="4"/>
        <v>0</v>
      </c>
      <c r="U81" s="494">
        <f t="shared" si="4"/>
        <v>0</v>
      </c>
      <c r="V81" s="494">
        <f t="shared" si="4"/>
        <v>0</v>
      </c>
      <c r="W81" s="494">
        <f t="shared" si="4"/>
        <v>0</v>
      </c>
      <c r="X81" s="494">
        <f t="shared" si="4"/>
        <v>0</v>
      </c>
      <c r="Y81" s="494">
        <f t="shared" si="4"/>
        <v>0</v>
      </c>
      <c r="Z81" s="548">
        <f t="shared" si="4"/>
        <v>0</v>
      </c>
      <c r="AA81" s="495">
        <f t="shared" si="3"/>
        <v>0</v>
      </c>
      <c r="AB81" s="496"/>
    </row>
    <row r="82" spans="1:49" ht="26.1" customHeight="1">
      <c r="A82" s="1114" t="s">
        <v>9</v>
      </c>
      <c r="B82" s="521"/>
      <c r="C82" s="498"/>
      <c r="D82" s="522"/>
      <c r="E82" s="523"/>
      <c r="F82" s="523"/>
      <c r="G82" s="523"/>
      <c r="H82" s="523"/>
      <c r="I82" s="523"/>
      <c r="J82" s="523"/>
      <c r="K82" s="523"/>
      <c r="L82" s="523"/>
      <c r="M82" s="523"/>
      <c r="N82" s="523"/>
      <c r="O82" s="523"/>
      <c r="P82" s="523"/>
      <c r="Q82" s="523"/>
      <c r="R82" s="523"/>
      <c r="S82" s="523"/>
      <c r="T82" s="523"/>
      <c r="U82" s="523"/>
      <c r="V82" s="523"/>
      <c r="W82" s="523"/>
      <c r="X82" s="523"/>
      <c r="Y82" s="557"/>
      <c r="Z82" s="524"/>
      <c r="AA82" s="525">
        <f t="shared" si="3"/>
        <v>0</v>
      </c>
      <c r="AB82" s="526"/>
      <c r="AC82" s="526"/>
      <c r="AD82" s="526"/>
      <c r="AE82" s="526"/>
      <c r="AF82" s="526"/>
      <c r="AG82" s="526"/>
      <c r="AH82" s="526"/>
      <c r="AI82" s="526"/>
      <c r="AJ82" s="526"/>
      <c r="AK82" s="526"/>
      <c r="AL82" s="526"/>
      <c r="AM82" s="526"/>
      <c r="AN82" s="526"/>
      <c r="AO82" s="526"/>
      <c r="AP82" s="526"/>
      <c r="AQ82" s="526"/>
      <c r="AR82" s="526"/>
      <c r="AS82" s="526"/>
      <c r="AT82" s="526"/>
      <c r="AU82" s="526"/>
      <c r="AV82" s="526"/>
      <c r="AW82" s="526"/>
    </row>
    <row r="83" spans="1:49" ht="26.1" customHeight="1">
      <c r="A83" s="1115"/>
      <c r="B83" s="527"/>
      <c r="C83" s="511"/>
      <c r="D83" s="528"/>
      <c r="E83" s="529"/>
      <c r="F83" s="529"/>
      <c r="G83" s="529"/>
      <c r="H83" s="529"/>
      <c r="I83" s="529"/>
      <c r="J83" s="529"/>
      <c r="K83" s="529"/>
      <c r="L83" s="529"/>
      <c r="M83" s="529"/>
      <c r="N83" s="529"/>
      <c r="O83" s="529"/>
      <c r="P83" s="529"/>
      <c r="Q83" s="529"/>
      <c r="R83" s="529"/>
      <c r="S83" s="529"/>
      <c r="T83" s="529"/>
      <c r="U83" s="529"/>
      <c r="V83" s="529"/>
      <c r="W83" s="529"/>
      <c r="X83" s="529"/>
      <c r="Y83" s="558"/>
      <c r="Z83" s="530"/>
      <c r="AA83" s="531">
        <f t="shared" si="3"/>
        <v>0</v>
      </c>
      <c r="AB83" s="526"/>
      <c r="AC83" s="526"/>
      <c r="AD83" s="526"/>
      <c r="AE83" s="526"/>
      <c r="AF83" s="526"/>
      <c r="AG83" s="526"/>
      <c r="AH83" s="526"/>
      <c r="AI83" s="526"/>
      <c r="AJ83" s="526"/>
      <c r="AK83" s="526"/>
      <c r="AL83" s="526"/>
      <c r="AM83" s="526"/>
      <c r="AN83" s="526"/>
      <c r="AO83" s="526"/>
      <c r="AP83" s="526"/>
      <c r="AQ83" s="526"/>
      <c r="AR83" s="526"/>
      <c r="AS83" s="526"/>
      <c r="AT83" s="526"/>
      <c r="AU83" s="526"/>
      <c r="AV83" s="526"/>
      <c r="AW83" s="526"/>
    </row>
    <row r="84" spans="1:49" ht="26.1" customHeight="1" thickBot="1">
      <c r="A84" s="1093" t="s">
        <v>234</v>
      </c>
      <c r="B84" s="1094"/>
      <c r="C84" s="532"/>
      <c r="D84" s="533">
        <f>SUM(D82:D83)</f>
        <v>0</v>
      </c>
      <c r="E84" s="534">
        <f t="shared" ref="E84:W84" si="5">SUM(E82:E83)</f>
        <v>0</v>
      </c>
      <c r="F84" s="534">
        <f t="shared" si="5"/>
        <v>0</v>
      </c>
      <c r="G84" s="534">
        <f t="shared" si="5"/>
        <v>0</v>
      </c>
      <c r="H84" s="534">
        <f t="shared" si="5"/>
        <v>0</v>
      </c>
      <c r="I84" s="534">
        <f t="shared" si="5"/>
        <v>0</v>
      </c>
      <c r="J84" s="534">
        <f t="shared" si="5"/>
        <v>0</v>
      </c>
      <c r="K84" s="534">
        <f t="shared" si="5"/>
        <v>0</v>
      </c>
      <c r="L84" s="534">
        <f t="shared" si="5"/>
        <v>0</v>
      </c>
      <c r="M84" s="534">
        <f t="shared" si="5"/>
        <v>0</v>
      </c>
      <c r="N84" s="534">
        <f t="shared" si="5"/>
        <v>0</v>
      </c>
      <c r="O84" s="534">
        <f t="shared" si="5"/>
        <v>0</v>
      </c>
      <c r="P84" s="534">
        <f t="shared" si="5"/>
        <v>0</v>
      </c>
      <c r="Q84" s="534">
        <f t="shared" si="5"/>
        <v>0</v>
      </c>
      <c r="R84" s="534">
        <f t="shared" si="5"/>
        <v>0</v>
      </c>
      <c r="S84" s="534">
        <f t="shared" si="5"/>
        <v>0</v>
      </c>
      <c r="T84" s="534">
        <f t="shared" si="5"/>
        <v>0</v>
      </c>
      <c r="U84" s="534">
        <f t="shared" si="5"/>
        <v>0</v>
      </c>
      <c r="V84" s="534">
        <f t="shared" si="5"/>
        <v>0</v>
      </c>
      <c r="W84" s="534">
        <f t="shared" si="5"/>
        <v>0</v>
      </c>
      <c r="X84" s="534">
        <f t="shared" ref="X84:Z84" si="6">SUM(X82:X83)</f>
        <v>0</v>
      </c>
      <c r="Y84" s="559">
        <f t="shared" si="6"/>
        <v>0</v>
      </c>
      <c r="Z84" s="535">
        <f t="shared" si="6"/>
        <v>0</v>
      </c>
      <c r="AA84" s="536">
        <f>SUM(D84:Z84)</f>
        <v>0</v>
      </c>
      <c r="AB84" s="526"/>
      <c r="AC84" s="526"/>
      <c r="AD84" s="526"/>
      <c r="AE84" s="526"/>
      <c r="AF84" s="526"/>
      <c r="AG84" s="526"/>
      <c r="AH84" s="526"/>
      <c r="AI84" s="526"/>
      <c r="AJ84" s="526"/>
      <c r="AK84" s="526"/>
      <c r="AL84" s="526"/>
      <c r="AM84" s="526"/>
      <c r="AN84" s="526"/>
      <c r="AO84" s="526"/>
      <c r="AP84" s="526"/>
      <c r="AQ84" s="526"/>
      <c r="AR84" s="526"/>
      <c r="AS84" s="526"/>
      <c r="AT84" s="526"/>
      <c r="AU84" s="526"/>
      <c r="AV84" s="526"/>
      <c r="AW84" s="526"/>
    </row>
    <row r="85" spans="1:49" ht="26.1" customHeight="1" thickBot="1">
      <c r="A85" s="1095" t="s">
        <v>235</v>
      </c>
      <c r="B85" s="1096"/>
      <c r="C85" s="537"/>
      <c r="D85" s="538">
        <f>D31+D58+D81+D84</f>
        <v>0</v>
      </c>
      <c r="E85" s="539">
        <f>E31+E58+E81+E84</f>
        <v>0</v>
      </c>
      <c r="F85" s="539">
        <f t="shared" ref="F85:V85" si="7">F31+F58+F81+F84</f>
        <v>0</v>
      </c>
      <c r="G85" s="539">
        <f t="shared" si="7"/>
        <v>0</v>
      </c>
      <c r="H85" s="539">
        <f t="shared" si="7"/>
        <v>0</v>
      </c>
      <c r="I85" s="539">
        <f t="shared" si="7"/>
        <v>0</v>
      </c>
      <c r="J85" s="539">
        <f t="shared" si="7"/>
        <v>0</v>
      </c>
      <c r="K85" s="539">
        <f t="shared" si="7"/>
        <v>0</v>
      </c>
      <c r="L85" s="539">
        <f t="shared" si="7"/>
        <v>0</v>
      </c>
      <c r="M85" s="539">
        <f t="shared" si="7"/>
        <v>0</v>
      </c>
      <c r="N85" s="539">
        <f t="shared" si="7"/>
        <v>0</v>
      </c>
      <c r="O85" s="539">
        <f t="shared" si="7"/>
        <v>0</v>
      </c>
      <c r="P85" s="539">
        <f t="shared" si="7"/>
        <v>0</v>
      </c>
      <c r="Q85" s="539">
        <f t="shared" si="7"/>
        <v>0</v>
      </c>
      <c r="R85" s="539">
        <f t="shared" si="7"/>
        <v>0</v>
      </c>
      <c r="S85" s="539">
        <f t="shared" si="7"/>
        <v>0</v>
      </c>
      <c r="T85" s="539">
        <f t="shared" si="7"/>
        <v>0</v>
      </c>
      <c r="U85" s="539">
        <f t="shared" si="7"/>
        <v>0</v>
      </c>
      <c r="V85" s="539">
        <f t="shared" si="7"/>
        <v>0</v>
      </c>
      <c r="W85" s="539">
        <f>W31+W58+W81+W84</f>
        <v>0</v>
      </c>
      <c r="X85" s="549">
        <f t="shared" ref="X85:Z85" si="8">X31+X58+X81+X84</f>
        <v>0</v>
      </c>
      <c r="Y85" s="539">
        <f t="shared" si="8"/>
        <v>0</v>
      </c>
      <c r="Z85" s="549">
        <f t="shared" si="8"/>
        <v>0</v>
      </c>
      <c r="AA85" s="540">
        <f t="shared" si="3"/>
        <v>0</v>
      </c>
      <c r="AB85" s="496"/>
    </row>
    <row r="86" spans="1:49" s="72" customFormat="1" ht="18" customHeight="1">
      <c r="A86" s="543"/>
      <c r="B86" s="542" t="s">
        <v>236</v>
      </c>
      <c r="C86" s="543"/>
    </row>
    <row r="87" spans="1:49" s="72" customFormat="1" ht="18" customHeight="1">
      <c r="B87" s="421" t="s">
        <v>237</v>
      </c>
      <c r="C87" s="543"/>
    </row>
    <row r="88" spans="1:49" s="72" customFormat="1" ht="18" customHeight="1">
      <c r="A88" s="543"/>
      <c r="B88" s="421" t="s">
        <v>238</v>
      </c>
      <c r="C88" s="543"/>
    </row>
    <row r="90" spans="1:49" ht="30" customHeight="1">
      <c r="B90" s="551"/>
    </row>
  </sheetData>
  <protectedRanges>
    <protectedRange sqref="A82:Z83 B5:Z30 B32:Z57 B59:Z80 A84:W84" name="範囲1"/>
  </protectedRanges>
  <mergeCells count="15">
    <mergeCell ref="A1:AA1"/>
    <mergeCell ref="V2:AA2"/>
    <mergeCell ref="A3:B4"/>
    <mergeCell ref="C3:C4"/>
    <mergeCell ref="AA3:AA4"/>
    <mergeCell ref="A82:A83"/>
    <mergeCell ref="A84:B84"/>
    <mergeCell ref="A85:B85"/>
    <mergeCell ref="D3:Z3"/>
    <mergeCell ref="A5:A30"/>
    <mergeCell ref="A31:B31"/>
    <mergeCell ref="A32:A57"/>
    <mergeCell ref="A58:B58"/>
    <mergeCell ref="A59:A80"/>
    <mergeCell ref="A81:B81"/>
  </mergeCells>
  <phoneticPr fontId="3"/>
  <printOptions horizontalCentered="1"/>
  <pageMargins left="0.70866141732283472" right="0.70866141732283472" top="0.74803149606299213" bottom="0.74803149606299213" header="0.31496062992125984" footer="0.9055118110236221"/>
  <pageSetup paperSize="8" scale="85" fitToHeight="0" orientation="landscape" r:id="rId1"/>
  <headerFooter>
    <oddHeader>&amp;R&amp;A</oddHeader>
    <oddFooter>&amp;L※点検費用は各設備ごとに記載すること。ただし、法定点検は各装置・各機器ごとに別項目とし、頻度欄に「法定■年」と記載すること。
※機器の補修・更新等費用は各装置・各機器ごとに記載すること。
※記入欄が足りない場合は適宜追加すること。</oddFooter>
  </headerFooter>
  <rowBreaks count="2" manualBreakCount="2">
    <brk id="31" max="23" man="1"/>
    <brk id="58" max="23" man="1"/>
  </rowBreaks>
  <ignoredErrors>
    <ignoredError sqref="D84:Z8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3"/>
  <sheetViews>
    <sheetView workbookViewId="0">
      <selection activeCell="C33" sqref="C34"/>
    </sheetView>
  </sheetViews>
  <sheetFormatPr defaultRowHeight="30" customHeight="1"/>
  <cols>
    <col min="1" max="1" width="3.125" style="424" customWidth="1"/>
    <col min="2" max="2" width="21.5" style="424" customWidth="1"/>
    <col min="3" max="3" width="8.375" style="424" customWidth="1"/>
    <col min="4" max="12" width="8.125" style="422" customWidth="1"/>
    <col min="13" max="13" width="10" style="422" bestFit="1" customWidth="1"/>
    <col min="14" max="256" width="9" style="422"/>
    <col min="257" max="257" width="3.125" style="422" customWidth="1"/>
    <col min="258" max="258" width="21.5" style="422" customWidth="1"/>
    <col min="259" max="259" width="8.375" style="422" customWidth="1"/>
    <col min="260" max="268" width="8.125" style="422" customWidth="1"/>
    <col min="269" max="269" width="10" style="422" bestFit="1" customWidth="1"/>
    <col min="270" max="512" width="9" style="422"/>
    <col min="513" max="513" width="3.125" style="422" customWidth="1"/>
    <col min="514" max="514" width="21.5" style="422" customWidth="1"/>
    <col min="515" max="515" width="8.375" style="422" customWidth="1"/>
    <col min="516" max="524" width="8.125" style="422" customWidth="1"/>
    <col min="525" max="525" width="10" style="422" bestFit="1" customWidth="1"/>
    <col min="526" max="768" width="9" style="422"/>
    <col min="769" max="769" width="3.125" style="422" customWidth="1"/>
    <col min="770" max="770" width="21.5" style="422" customWidth="1"/>
    <col min="771" max="771" width="8.375" style="422" customWidth="1"/>
    <col min="772" max="780" width="8.125" style="422" customWidth="1"/>
    <col min="781" max="781" width="10" style="422" bestFit="1" customWidth="1"/>
    <col min="782" max="1024" width="9" style="422"/>
    <col min="1025" max="1025" width="3.125" style="422" customWidth="1"/>
    <col min="1026" max="1026" width="21.5" style="422" customWidth="1"/>
    <col min="1027" max="1027" width="8.375" style="422" customWidth="1"/>
    <col min="1028" max="1036" width="8.125" style="422" customWidth="1"/>
    <col min="1037" max="1037" width="10" style="422" bestFit="1" customWidth="1"/>
    <col min="1038" max="1280" width="9" style="422"/>
    <col min="1281" max="1281" width="3.125" style="422" customWidth="1"/>
    <col min="1282" max="1282" width="21.5" style="422" customWidth="1"/>
    <col min="1283" max="1283" width="8.375" style="422" customWidth="1"/>
    <col min="1284" max="1292" width="8.125" style="422" customWidth="1"/>
    <col min="1293" max="1293" width="10" style="422" bestFit="1" customWidth="1"/>
    <col min="1294" max="1536" width="9" style="422"/>
    <col min="1537" max="1537" width="3.125" style="422" customWidth="1"/>
    <col min="1538" max="1538" width="21.5" style="422" customWidth="1"/>
    <col min="1539" max="1539" width="8.375" style="422" customWidth="1"/>
    <col min="1540" max="1548" width="8.125" style="422" customWidth="1"/>
    <col min="1549" max="1549" width="10" style="422" bestFit="1" customWidth="1"/>
    <col min="1550" max="1792" width="9" style="422"/>
    <col min="1793" max="1793" width="3.125" style="422" customWidth="1"/>
    <col min="1794" max="1794" width="21.5" style="422" customWidth="1"/>
    <col min="1795" max="1795" width="8.375" style="422" customWidth="1"/>
    <col min="1796" max="1804" width="8.125" style="422" customWidth="1"/>
    <col min="1805" max="1805" width="10" style="422" bestFit="1" customWidth="1"/>
    <col min="1806" max="2048" width="9" style="422"/>
    <col min="2049" max="2049" width="3.125" style="422" customWidth="1"/>
    <col min="2050" max="2050" width="21.5" style="422" customWidth="1"/>
    <col min="2051" max="2051" width="8.375" style="422" customWidth="1"/>
    <col min="2052" max="2060" width="8.125" style="422" customWidth="1"/>
    <col min="2061" max="2061" width="10" style="422" bestFit="1" customWidth="1"/>
    <col min="2062" max="2304" width="9" style="422"/>
    <col min="2305" max="2305" width="3.125" style="422" customWidth="1"/>
    <col min="2306" max="2306" width="21.5" style="422" customWidth="1"/>
    <col min="2307" max="2307" width="8.375" style="422" customWidth="1"/>
    <col min="2308" max="2316" width="8.125" style="422" customWidth="1"/>
    <col min="2317" max="2317" width="10" style="422" bestFit="1" customWidth="1"/>
    <col min="2318" max="2560" width="9" style="422"/>
    <col min="2561" max="2561" width="3.125" style="422" customWidth="1"/>
    <col min="2562" max="2562" width="21.5" style="422" customWidth="1"/>
    <col min="2563" max="2563" width="8.375" style="422" customWidth="1"/>
    <col min="2564" max="2572" width="8.125" style="422" customWidth="1"/>
    <col min="2573" max="2573" width="10" style="422" bestFit="1" customWidth="1"/>
    <col min="2574" max="2816" width="9" style="422"/>
    <col min="2817" max="2817" width="3.125" style="422" customWidth="1"/>
    <col min="2818" max="2818" width="21.5" style="422" customWidth="1"/>
    <col min="2819" max="2819" width="8.375" style="422" customWidth="1"/>
    <col min="2820" max="2828" width="8.125" style="422" customWidth="1"/>
    <col min="2829" max="2829" width="10" style="422" bestFit="1" customWidth="1"/>
    <col min="2830" max="3072" width="9" style="422"/>
    <col min="3073" max="3073" width="3.125" style="422" customWidth="1"/>
    <col min="3074" max="3074" width="21.5" style="422" customWidth="1"/>
    <col min="3075" max="3075" width="8.375" style="422" customWidth="1"/>
    <col min="3076" max="3084" width="8.125" style="422" customWidth="1"/>
    <col min="3085" max="3085" width="10" style="422" bestFit="1" customWidth="1"/>
    <col min="3086" max="3328" width="9" style="422"/>
    <col min="3329" max="3329" width="3.125" style="422" customWidth="1"/>
    <col min="3330" max="3330" width="21.5" style="422" customWidth="1"/>
    <col min="3331" max="3331" width="8.375" style="422" customWidth="1"/>
    <col min="3332" max="3340" width="8.125" style="422" customWidth="1"/>
    <col min="3341" max="3341" width="10" style="422" bestFit="1" customWidth="1"/>
    <col min="3342" max="3584" width="9" style="422"/>
    <col min="3585" max="3585" width="3.125" style="422" customWidth="1"/>
    <col min="3586" max="3586" width="21.5" style="422" customWidth="1"/>
    <col min="3587" max="3587" width="8.375" style="422" customWidth="1"/>
    <col min="3588" max="3596" width="8.125" style="422" customWidth="1"/>
    <col min="3597" max="3597" width="10" style="422" bestFit="1" customWidth="1"/>
    <col min="3598" max="3840" width="9" style="422"/>
    <col min="3841" max="3841" width="3.125" style="422" customWidth="1"/>
    <col min="3842" max="3842" width="21.5" style="422" customWidth="1"/>
    <col min="3843" max="3843" width="8.375" style="422" customWidth="1"/>
    <col min="3844" max="3852" width="8.125" style="422" customWidth="1"/>
    <col min="3853" max="3853" width="10" style="422" bestFit="1" customWidth="1"/>
    <col min="3854" max="4096" width="9" style="422"/>
    <col min="4097" max="4097" width="3.125" style="422" customWidth="1"/>
    <col min="4098" max="4098" width="21.5" style="422" customWidth="1"/>
    <col min="4099" max="4099" width="8.375" style="422" customWidth="1"/>
    <col min="4100" max="4108" width="8.125" style="422" customWidth="1"/>
    <col min="4109" max="4109" width="10" style="422" bestFit="1" customWidth="1"/>
    <col min="4110" max="4352" width="9" style="422"/>
    <col min="4353" max="4353" width="3.125" style="422" customWidth="1"/>
    <col min="4354" max="4354" width="21.5" style="422" customWidth="1"/>
    <col min="4355" max="4355" width="8.375" style="422" customWidth="1"/>
    <col min="4356" max="4364" width="8.125" style="422" customWidth="1"/>
    <col min="4365" max="4365" width="10" style="422" bestFit="1" customWidth="1"/>
    <col min="4366" max="4608" width="9" style="422"/>
    <col min="4609" max="4609" width="3.125" style="422" customWidth="1"/>
    <col min="4610" max="4610" width="21.5" style="422" customWidth="1"/>
    <col min="4611" max="4611" width="8.375" style="422" customWidth="1"/>
    <col min="4612" max="4620" width="8.125" style="422" customWidth="1"/>
    <col min="4621" max="4621" width="10" style="422" bestFit="1" customWidth="1"/>
    <col min="4622" max="4864" width="9" style="422"/>
    <col min="4865" max="4865" width="3.125" style="422" customWidth="1"/>
    <col min="4866" max="4866" width="21.5" style="422" customWidth="1"/>
    <col min="4867" max="4867" width="8.375" style="422" customWidth="1"/>
    <col min="4868" max="4876" width="8.125" style="422" customWidth="1"/>
    <col min="4877" max="4877" width="10" style="422" bestFit="1" customWidth="1"/>
    <col min="4878" max="5120" width="9" style="422"/>
    <col min="5121" max="5121" width="3.125" style="422" customWidth="1"/>
    <col min="5122" max="5122" width="21.5" style="422" customWidth="1"/>
    <col min="5123" max="5123" width="8.375" style="422" customWidth="1"/>
    <col min="5124" max="5132" width="8.125" style="422" customWidth="1"/>
    <col min="5133" max="5133" width="10" style="422" bestFit="1" customWidth="1"/>
    <col min="5134" max="5376" width="9" style="422"/>
    <col min="5377" max="5377" width="3.125" style="422" customWidth="1"/>
    <col min="5378" max="5378" width="21.5" style="422" customWidth="1"/>
    <col min="5379" max="5379" width="8.375" style="422" customWidth="1"/>
    <col min="5380" max="5388" width="8.125" style="422" customWidth="1"/>
    <col min="5389" max="5389" width="10" style="422" bestFit="1" customWidth="1"/>
    <col min="5390" max="5632" width="9" style="422"/>
    <col min="5633" max="5633" width="3.125" style="422" customWidth="1"/>
    <col min="5634" max="5634" width="21.5" style="422" customWidth="1"/>
    <col min="5635" max="5635" width="8.375" style="422" customWidth="1"/>
    <col min="5636" max="5644" width="8.125" style="422" customWidth="1"/>
    <col min="5645" max="5645" width="10" style="422" bestFit="1" customWidth="1"/>
    <col min="5646" max="5888" width="9" style="422"/>
    <col min="5889" max="5889" width="3.125" style="422" customWidth="1"/>
    <col min="5890" max="5890" width="21.5" style="422" customWidth="1"/>
    <col min="5891" max="5891" width="8.375" style="422" customWidth="1"/>
    <col min="5892" max="5900" width="8.125" style="422" customWidth="1"/>
    <col min="5901" max="5901" width="10" style="422" bestFit="1" customWidth="1"/>
    <col min="5902" max="6144" width="9" style="422"/>
    <col min="6145" max="6145" width="3.125" style="422" customWidth="1"/>
    <col min="6146" max="6146" width="21.5" style="422" customWidth="1"/>
    <col min="6147" max="6147" width="8.375" style="422" customWidth="1"/>
    <col min="6148" max="6156" width="8.125" style="422" customWidth="1"/>
    <col min="6157" max="6157" width="10" style="422" bestFit="1" customWidth="1"/>
    <col min="6158" max="6400" width="9" style="422"/>
    <col min="6401" max="6401" width="3.125" style="422" customWidth="1"/>
    <col min="6402" max="6402" width="21.5" style="422" customWidth="1"/>
    <col min="6403" max="6403" width="8.375" style="422" customWidth="1"/>
    <col min="6404" max="6412" width="8.125" style="422" customWidth="1"/>
    <col min="6413" max="6413" width="10" style="422" bestFit="1" customWidth="1"/>
    <col min="6414" max="6656" width="9" style="422"/>
    <col min="6657" max="6657" width="3.125" style="422" customWidth="1"/>
    <col min="6658" max="6658" width="21.5" style="422" customWidth="1"/>
    <col min="6659" max="6659" width="8.375" style="422" customWidth="1"/>
    <col min="6660" max="6668" width="8.125" style="422" customWidth="1"/>
    <col min="6669" max="6669" width="10" style="422" bestFit="1" customWidth="1"/>
    <col min="6670" max="6912" width="9" style="422"/>
    <col min="6913" max="6913" width="3.125" style="422" customWidth="1"/>
    <col min="6914" max="6914" width="21.5" style="422" customWidth="1"/>
    <col min="6915" max="6915" width="8.375" style="422" customWidth="1"/>
    <col min="6916" max="6924" width="8.125" style="422" customWidth="1"/>
    <col min="6925" max="6925" width="10" style="422" bestFit="1" customWidth="1"/>
    <col min="6926" max="7168" width="9" style="422"/>
    <col min="7169" max="7169" width="3.125" style="422" customWidth="1"/>
    <col min="7170" max="7170" width="21.5" style="422" customWidth="1"/>
    <col min="7171" max="7171" width="8.375" style="422" customWidth="1"/>
    <col min="7172" max="7180" width="8.125" style="422" customWidth="1"/>
    <col min="7181" max="7181" width="10" style="422" bestFit="1" customWidth="1"/>
    <col min="7182" max="7424" width="9" style="422"/>
    <col min="7425" max="7425" width="3.125" style="422" customWidth="1"/>
    <col min="7426" max="7426" width="21.5" style="422" customWidth="1"/>
    <col min="7427" max="7427" width="8.375" style="422" customWidth="1"/>
    <col min="7428" max="7436" width="8.125" style="422" customWidth="1"/>
    <col min="7437" max="7437" width="10" style="422" bestFit="1" customWidth="1"/>
    <col min="7438" max="7680" width="9" style="422"/>
    <col min="7681" max="7681" width="3.125" style="422" customWidth="1"/>
    <col min="7682" max="7682" width="21.5" style="422" customWidth="1"/>
    <col min="7683" max="7683" width="8.375" style="422" customWidth="1"/>
    <col min="7684" max="7692" width="8.125" style="422" customWidth="1"/>
    <col min="7693" max="7693" width="10" style="422" bestFit="1" customWidth="1"/>
    <col min="7694" max="7936" width="9" style="422"/>
    <col min="7937" max="7937" width="3.125" style="422" customWidth="1"/>
    <col min="7938" max="7938" width="21.5" style="422" customWidth="1"/>
    <col min="7939" max="7939" width="8.375" style="422" customWidth="1"/>
    <col min="7940" max="7948" width="8.125" style="422" customWidth="1"/>
    <col min="7949" max="7949" width="10" style="422" bestFit="1" customWidth="1"/>
    <col min="7950" max="8192" width="9" style="422"/>
    <col min="8193" max="8193" width="3.125" style="422" customWidth="1"/>
    <col min="8194" max="8194" width="21.5" style="422" customWidth="1"/>
    <col min="8195" max="8195" width="8.375" style="422" customWidth="1"/>
    <col min="8196" max="8204" width="8.125" style="422" customWidth="1"/>
    <col min="8205" max="8205" width="10" style="422" bestFit="1" customWidth="1"/>
    <col min="8206" max="8448" width="9" style="422"/>
    <col min="8449" max="8449" width="3.125" style="422" customWidth="1"/>
    <col min="8450" max="8450" width="21.5" style="422" customWidth="1"/>
    <col min="8451" max="8451" width="8.375" style="422" customWidth="1"/>
    <col min="8452" max="8460" width="8.125" style="422" customWidth="1"/>
    <col min="8461" max="8461" width="10" style="422" bestFit="1" customWidth="1"/>
    <col min="8462" max="8704" width="9" style="422"/>
    <col min="8705" max="8705" width="3.125" style="422" customWidth="1"/>
    <col min="8706" max="8706" width="21.5" style="422" customWidth="1"/>
    <col min="8707" max="8707" width="8.375" style="422" customWidth="1"/>
    <col min="8708" max="8716" width="8.125" style="422" customWidth="1"/>
    <col min="8717" max="8717" width="10" style="422" bestFit="1" customWidth="1"/>
    <col min="8718" max="8960" width="9" style="422"/>
    <col min="8961" max="8961" width="3.125" style="422" customWidth="1"/>
    <col min="8962" max="8962" width="21.5" style="422" customWidth="1"/>
    <col min="8963" max="8963" width="8.375" style="422" customWidth="1"/>
    <col min="8964" max="8972" width="8.125" style="422" customWidth="1"/>
    <col min="8973" max="8973" width="10" style="422" bestFit="1" customWidth="1"/>
    <col min="8974" max="9216" width="9" style="422"/>
    <col min="9217" max="9217" width="3.125" style="422" customWidth="1"/>
    <col min="9218" max="9218" width="21.5" style="422" customWidth="1"/>
    <col min="9219" max="9219" width="8.375" style="422" customWidth="1"/>
    <col min="9220" max="9228" width="8.125" style="422" customWidth="1"/>
    <col min="9229" max="9229" width="10" style="422" bestFit="1" customWidth="1"/>
    <col min="9230" max="9472" width="9" style="422"/>
    <col min="9473" max="9473" width="3.125" style="422" customWidth="1"/>
    <col min="9474" max="9474" width="21.5" style="422" customWidth="1"/>
    <col min="9475" max="9475" width="8.375" style="422" customWidth="1"/>
    <col min="9476" max="9484" width="8.125" style="422" customWidth="1"/>
    <col min="9485" max="9485" width="10" style="422" bestFit="1" customWidth="1"/>
    <col min="9486" max="9728" width="9" style="422"/>
    <col min="9729" max="9729" width="3.125" style="422" customWidth="1"/>
    <col min="9730" max="9730" width="21.5" style="422" customWidth="1"/>
    <col min="9731" max="9731" width="8.375" style="422" customWidth="1"/>
    <col min="9732" max="9740" width="8.125" style="422" customWidth="1"/>
    <col min="9741" max="9741" width="10" style="422" bestFit="1" customWidth="1"/>
    <col min="9742" max="9984" width="9" style="422"/>
    <col min="9985" max="9985" width="3.125" style="422" customWidth="1"/>
    <col min="9986" max="9986" width="21.5" style="422" customWidth="1"/>
    <col min="9987" max="9987" width="8.375" style="422" customWidth="1"/>
    <col min="9988" max="9996" width="8.125" style="422" customWidth="1"/>
    <col min="9997" max="9997" width="10" style="422" bestFit="1" customWidth="1"/>
    <col min="9998" max="10240" width="9" style="422"/>
    <col min="10241" max="10241" width="3.125" style="422" customWidth="1"/>
    <col min="10242" max="10242" width="21.5" style="422" customWidth="1"/>
    <col min="10243" max="10243" width="8.375" style="422" customWidth="1"/>
    <col min="10244" max="10252" width="8.125" style="422" customWidth="1"/>
    <col min="10253" max="10253" width="10" style="422" bestFit="1" customWidth="1"/>
    <col min="10254" max="10496" width="9" style="422"/>
    <col min="10497" max="10497" width="3.125" style="422" customWidth="1"/>
    <col min="10498" max="10498" width="21.5" style="422" customWidth="1"/>
    <col min="10499" max="10499" width="8.375" style="422" customWidth="1"/>
    <col min="10500" max="10508" width="8.125" style="422" customWidth="1"/>
    <col min="10509" max="10509" width="10" style="422" bestFit="1" customWidth="1"/>
    <col min="10510" max="10752" width="9" style="422"/>
    <col min="10753" max="10753" width="3.125" style="422" customWidth="1"/>
    <col min="10754" max="10754" width="21.5" style="422" customWidth="1"/>
    <col min="10755" max="10755" width="8.375" style="422" customWidth="1"/>
    <col min="10756" max="10764" width="8.125" style="422" customWidth="1"/>
    <col min="10765" max="10765" width="10" style="422" bestFit="1" customWidth="1"/>
    <col min="10766" max="11008" width="9" style="422"/>
    <col min="11009" max="11009" width="3.125" style="422" customWidth="1"/>
    <col min="11010" max="11010" width="21.5" style="422" customWidth="1"/>
    <col min="11011" max="11011" width="8.375" style="422" customWidth="1"/>
    <col min="11012" max="11020" width="8.125" style="422" customWidth="1"/>
    <col min="11021" max="11021" width="10" style="422" bestFit="1" customWidth="1"/>
    <col min="11022" max="11264" width="9" style="422"/>
    <col min="11265" max="11265" width="3.125" style="422" customWidth="1"/>
    <col min="11266" max="11266" width="21.5" style="422" customWidth="1"/>
    <col min="11267" max="11267" width="8.375" style="422" customWidth="1"/>
    <col min="11268" max="11276" width="8.125" style="422" customWidth="1"/>
    <col min="11277" max="11277" width="10" style="422" bestFit="1" customWidth="1"/>
    <col min="11278" max="11520" width="9" style="422"/>
    <col min="11521" max="11521" width="3.125" style="422" customWidth="1"/>
    <col min="11522" max="11522" width="21.5" style="422" customWidth="1"/>
    <col min="11523" max="11523" width="8.375" style="422" customWidth="1"/>
    <col min="11524" max="11532" width="8.125" style="422" customWidth="1"/>
    <col min="11533" max="11533" width="10" style="422" bestFit="1" customWidth="1"/>
    <col min="11534" max="11776" width="9" style="422"/>
    <col min="11777" max="11777" width="3.125" style="422" customWidth="1"/>
    <col min="11778" max="11778" width="21.5" style="422" customWidth="1"/>
    <col min="11779" max="11779" width="8.375" style="422" customWidth="1"/>
    <col min="11780" max="11788" width="8.125" style="422" customWidth="1"/>
    <col min="11789" max="11789" width="10" style="422" bestFit="1" customWidth="1"/>
    <col min="11790" max="12032" width="9" style="422"/>
    <col min="12033" max="12033" width="3.125" style="422" customWidth="1"/>
    <col min="12034" max="12034" width="21.5" style="422" customWidth="1"/>
    <col min="12035" max="12035" width="8.375" style="422" customWidth="1"/>
    <col min="12036" max="12044" width="8.125" style="422" customWidth="1"/>
    <col min="12045" max="12045" width="10" style="422" bestFit="1" customWidth="1"/>
    <col min="12046" max="12288" width="9" style="422"/>
    <col min="12289" max="12289" width="3.125" style="422" customWidth="1"/>
    <col min="12290" max="12290" width="21.5" style="422" customWidth="1"/>
    <col min="12291" max="12291" width="8.375" style="422" customWidth="1"/>
    <col min="12292" max="12300" width="8.125" style="422" customWidth="1"/>
    <col min="12301" max="12301" width="10" style="422" bestFit="1" customWidth="1"/>
    <col min="12302" max="12544" width="9" style="422"/>
    <col min="12545" max="12545" width="3.125" style="422" customWidth="1"/>
    <col min="12546" max="12546" width="21.5" style="422" customWidth="1"/>
    <col min="12547" max="12547" width="8.375" style="422" customWidth="1"/>
    <col min="12548" max="12556" width="8.125" style="422" customWidth="1"/>
    <col min="12557" max="12557" width="10" style="422" bestFit="1" customWidth="1"/>
    <col min="12558" max="12800" width="9" style="422"/>
    <col min="12801" max="12801" width="3.125" style="422" customWidth="1"/>
    <col min="12802" max="12802" width="21.5" style="422" customWidth="1"/>
    <col min="12803" max="12803" width="8.375" style="422" customWidth="1"/>
    <col min="12804" max="12812" width="8.125" style="422" customWidth="1"/>
    <col min="12813" max="12813" width="10" style="422" bestFit="1" customWidth="1"/>
    <col min="12814" max="13056" width="9" style="422"/>
    <col min="13057" max="13057" width="3.125" style="422" customWidth="1"/>
    <col min="13058" max="13058" width="21.5" style="422" customWidth="1"/>
    <col min="13059" max="13059" width="8.375" style="422" customWidth="1"/>
    <col min="13060" max="13068" width="8.125" style="422" customWidth="1"/>
    <col min="13069" max="13069" width="10" style="422" bestFit="1" customWidth="1"/>
    <col min="13070" max="13312" width="9" style="422"/>
    <col min="13313" max="13313" width="3.125" style="422" customWidth="1"/>
    <col min="13314" max="13314" width="21.5" style="422" customWidth="1"/>
    <col min="13315" max="13315" width="8.375" style="422" customWidth="1"/>
    <col min="13316" max="13324" width="8.125" style="422" customWidth="1"/>
    <col min="13325" max="13325" width="10" style="422" bestFit="1" customWidth="1"/>
    <col min="13326" max="13568" width="9" style="422"/>
    <col min="13569" max="13569" width="3.125" style="422" customWidth="1"/>
    <col min="13570" max="13570" width="21.5" style="422" customWidth="1"/>
    <col min="13571" max="13571" width="8.375" style="422" customWidth="1"/>
    <col min="13572" max="13580" width="8.125" style="422" customWidth="1"/>
    <col min="13581" max="13581" width="10" style="422" bestFit="1" customWidth="1"/>
    <col min="13582" max="13824" width="9" style="422"/>
    <col min="13825" max="13825" width="3.125" style="422" customWidth="1"/>
    <col min="13826" max="13826" width="21.5" style="422" customWidth="1"/>
    <col min="13827" max="13827" width="8.375" style="422" customWidth="1"/>
    <col min="13828" max="13836" width="8.125" style="422" customWidth="1"/>
    <col min="13837" max="13837" width="10" style="422" bestFit="1" customWidth="1"/>
    <col min="13838" max="14080" width="9" style="422"/>
    <col min="14081" max="14081" width="3.125" style="422" customWidth="1"/>
    <col min="14082" max="14082" width="21.5" style="422" customWidth="1"/>
    <col min="14083" max="14083" width="8.375" style="422" customWidth="1"/>
    <col min="14084" max="14092" width="8.125" style="422" customWidth="1"/>
    <col min="14093" max="14093" width="10" style="422" bestFit="1" customWidth="1"/>
    <col min="14094" max="14336" width="9" style="422"/>
    <col min="14337" max="14337" width="3.125" style="422" customWidth="1"/>
    <col min="14338" max="14338" width="21.5" style="422" customWidth="1"/>
    <col min="14339" max="14339" width="8.375" style="422" customWidth="1"/>
    <col min="14340" max="14348" width="8.125" style="422" customWidth="1"/>
    <col min="14349" max="14349" width="10" style="422" bestFit="1" customWidth="1"/>
    <col min="14350" max="14592" width="9" style="422"/>
    <col min="14593" max="14593" width="3.125" style="422" customWidth="1"/>
    <col min="14594" max="14594" width="21.5" style="422" customWidth="1"/>
    <col min="14595" max="14595" width="8.375" style="422" customWidth="1"/>
    <col min="14596" max="14604" width="8.125" style="422" customWidth="1"/>
    <col min="14605" max="14605" width="10" style="422" bestFit="1" customWidth="1"/>
    <col min="14606" max="14848" width="9" style="422"/>
    <col min="14849" max="14849" width="3.125" style="422" customWidth="1"/>
    <col min="14850" max="14850" width="21.5" style="422" customWidth="1"/>
    <col min="14851" max="14851" width="8.375" style="422" customWidth="1"/>
    <col min="14852" max="14860" width="8.125" style="422" customWidth="1"/>
    <col min="14861" max="14861" width="10" style="422" bestFit="1" customWidth="1"/>
    <col min="14862" max="15104" width="9" style="422"/>
    <col min="15105" max="15105" width="3.125" style="422" customWidth="1"/>
    <col min="15106" max="15106" width="21.5" style="422" customWidth="1"/>
    <col min="15107" max="15107" width="8.375" style="422" customWidth="1"/>
    <col min="15108" max="15116" width="8.125" style="422" customWidth="1"/>
    <col min="15117" max="15117" width="10" style="422" bestFit="1" customWidth="1"/>
    <col min="15118" max="15360" width="9" style="422"/>
    <col min="15361" max="15361" width="3.125" style="422" customWidth="1"/>
    <col min="15362" max="15362" width="21.5" style="422" customWidth="1"/>
    <col min="15363" max="15363" width="8.375" style="422" customWidth="1"/>
    <col min="15364" max="15372" width="8.125" style="422" customWidth="1"/>
    <col min="15373" max="15373" width="10" style="422" bestFit="1" customWidth="1"/>
    <col min="15374" max="15616" width="9" style="422"/>
    <col min="15617" max="15617" width="3.125" style="422" customWidth="1"/>
    <col min="15618" max="15618" width="21.5" style="422" customWidth="1"/>
    <col min="15619" max="15619" width="8.375" style="422" customWidth="1"/>
    <col min="15620" max="15628" width="8.125" style="422" customWidth="1"/>
    <col min="15629" max="15629" width="10" style="422" bestFit="1" customWidth="1"/>
    <col min="15630" max="15872" width="9" style="422"/>
    <col min="15873" max="15873" width="3.125" style="422" customWidth="1"/>
    <col min="15874" max="15874" width="21.5" style="422" customWidth="1"/>
    <col min="15875" max="15875" width="8.375" style="422" customWidth="1"/>
    <col min="15876" max="15884" width="8.125" style="422" customWidth="1"/>
    <col min="15885" max="15885" width="10" style="422" bestFit="1" customWidth="1"/>
    <col min="15886" max="16128" width="9" style="422"/>
    <col min="16129" max="16129" width="3.125" style="422" customWidth="1"/>
    <col min="16130" max="16130" width="21.5" style="422" customWidth="1"/>
    <col min="16131" max="16131" width="8.375" style="422" customWidth="1"/>
    <col min="16132" max="16140" width="8.125" style="422" customWidth="1"/>
    <col min="16141" max="16141" width="10" style="422" bestFit="1" customWidth="1"/>
    <col min="16142" max="16384" width="9" style="422"/>
  </cols>
  <sheetData>
    <row r="1" spans="1:13" s="435" customFormat="1" ht="21" customHeight="1">
      <c r="A1" s="1066" t="s">
        <v>243</v>
      </c>
      <c r="B1" s="1066"/>
      <c r="C1" s="1066"/>
      <c r="D1" s="1066"/>
      <c r="E1" s="1066"/>
      <c r="F1" s="1066"/>
      <c r="G1" s="1066"/>
      <c r="H1" s="1066"/>
      <c r="I1" s="1066"/>
      <c r="J1" s="1066"/>
      <c r="K1" s="1066"/>
      <c r="L1" s="1066"/>
    </row>
    <row r="2" spans="1:13" s="435" customFormat="1" ht="17.25" customHeight="1" thickBot="1">
      <c r="A2" s="436"/>
      <c r="B2" s="437"/>
      <c r="C2" s="438"/>
      <c r="L2" s="560" t="s">
        <v>16</v>
      </c>
    </row>
    <row r="3" spans="1:13" ht="15.95" customHeight="1">
      <c r="A3" s="1076" t="s">
        <v>227</v>
      </c>
      <c r="B3" s="1108"/>
      <c r="C3" s="1111" t="s">
        <v>228</v>
      </c>
      <c r="D3" s="1097" t="s">
        <v>229</v>
      </c>
      <c r="E3" s="1089"/>
      <c r="F3" s="1089"/>
      <c r="G3" s="1089"/>
      <c r="H3" s="1089"/>
      <c r="I3" s="1089"/>
      <c r="J3" s="1089"/>
      <c r="K3" s="1089"/>
      <c r="L3" s="1129"/>
      <c r="M3" s="95"/>
    </row>
    <row r="4" spans="1:13" s="424" customFormat="1" ht="30" customHeight="1" thickBot="1">
      <c r="A4" s="1109"/>
      <c r="B4" s="1110"/>
      <c r="C4" s="1112"/>
      <c r="D4" s="473" t="s">
        <v>129</v>
      </c>
      <c r="E4" s="467" t="s">
        <v>130</v>
      </c>
      <c r="F4" s="467" t="s">
        <v>131</v>
      </c>
      <c r="G4" s="467" t="s">
        <v>132</v>
      </c>
      <c r="H4" s="467"/>
      <c r="I4" s="467"/>
      <c r="J4" s="467"/>
      <c r="K4" s="467"/>
      <c r="L4" s="907"/>
      <c r="M4" s="561"/>
    </row>
    <row r="5" spans="1:13" ht="26.1" customHeight="1">
      <c r="A5" s="1117" t="s">
        <v>230</v>
      </c>
      <c r="B5" s="562" t="s">
        <v>244</v>
      </c>
      <c r="C5" s="563" t="s">
        <v>245</v>
      </c>
      <c r="D5" s="564"/>
      <c r="E5" s="565"/>
      <c r="F5" s="565"/>
      <c r="G5" s="565"/>
      <c r="H5" s="565"/>
      <c r="I5" s="565"/>
      <c r="J5" s="565"/>
      <c r="K5" s="565"/>
      <c r="L5" s="908"/>
      <c r="M5" s="95"/>
    </row>
    <row r="6" spans="1:13" ht="26.1" customHeight="1">
      <c r="A6" s="1118"/>
      <c r="B6" s="566" t="s">
        <v>246</v>
      </c>
      <c r="C6" s="567" t="s">
        <v>247</v>
      </c>
      <c r="D6" s="568"/>
      <c r="E6" s="569"/>
      <c r="F6" s="569"/>
      <c r="G6" s="569"/>
      <c r="H6" s="569"/>
      <c r="I6" s="569"/>
      <c r="J6" s="569"/>
      <c r="K6" s="569"/>
      <c r="L6" s="909"/>
      <c r="M6" s="95"/>
    </row>
    <row r="7" spans="1:13" ht="26.1" customHeight="1">
      <c r="A7" s="1118"/>
      <c r="B7" s="570" t="s">
        <v>248</v>
      </c>
      <c r="C7" s="567" t="s">
        <v>247</v>
      </c>
      <c r="D7" s="568"/>
      <c r="E7" s="569"/>
      <c r="F7" s="569"/>
      <c r="G7" s="569"/>
      <c r="H7" s="569"/>
      <c r="I7" s="569"/>
      <c r="J7" s="569"/>
      <c r="K7" s="569"/>
      <c r="L7" s="909"/>
      <c r="M7" s="95"/>
    </row>
    <row r="8" spans="1:13" ht="26.1" customHeight="1">
      <c r="A8" s="1118"/>
      <c r="B8" s="570" t="s">
        <v>249</v>
      </c>
      <c r="C8" s="567" t="s">
        <v>245</v>
      </c>
      <c r="D8" s="568"/>
      <c r="E8" s="569"/>
      <c r="F8" s="569"/>
      <c r="G8" s="569"/>
      <c r="H8" s="569"/>
      <c r="I8" s="569"/>
      <c r="J8" s="569"/>
      <c r="K8" s="569"/>
      <c r="L8" s="910"/>
      <c r="M8" s="95"/>
    </row>
    <row r="9" spans="1:13" ht="26.1" customHeight="1">
      <c r="A9" s="1118"/>
      <c r="B9" s="570" t="s">
        <v>250</v>
      </c>
      <c r="C9" s="567" t="s">
        <v>245</v>
      </c>
      <c r="D9" s="568"/>
      <c r="E9" s="569"/>
      <c r="F9" s="569"/>
      <c r="G9" s="569"/>
      <c r="H9" s="569"/>
      <c r="I9" s="569"/>
      <c r="J9" s="569"/>
      <c r="K9" s="569"/>
      <c r="L9" s="910"/>
      <c r="M9" s="95"/>
    </row>
    <row r="10" spans="1:13" ht="26.1" customHeight="1">
      <c r="A10" s="1118"/>
      <c r="B10" s="570" t="s">
        <v>251</v>
      </c>
      <c r="C10" s="571" t="s">
        <v>247</v>
      </c>
      <c r="D10" s="568"/>
      <c r="E10" s="569"/>
      <c r="F10" s="569"/>
      <c r="G10" s="569"/>
      <c r="H10" s="569"/>
      <c r="I10" s="569"/>
      <c r="J10" s="569"/>
      <c r="K10" s="569"/>
      <c r="L10" s="909"/>
      <c r="M10" s="95"/>
    </row>
    <row r="11" spans="1:13" ht="26.1" customHeight="1">
      <c r="A11" s="1118"/>
      <c r="B11" s="570" t="s">
        <v>252</v>
      </c>
      <c r="C11" s="567" t="s">
        <v>245</v>
      </c>
      <c r="D11" s="568"/>
      <c r="E11" s="569"/>
      <c r="F11" s="569"/>
      <c r="G11" s="569"/>
      <c r="H11" s="569"/>
      <c r="I11" s="569"/>
      <c r="J11" s="569"/>
      <c r="K11" s="569"/>
      <c r="L11" s="909"/>
      <c r="M11" s="95"/>
    </row>
    <row r="12" spans="1:13" ht="26.1" customHeight="1">
      <c r="A12" s="1130"/>
      <c r="B12" s="572"/>
      <c r="C12" s="573"/>
      <c r="D12" s="574"/>
      <c r="E12" s="575"/>
      <c r="F12" s="575"/>
      <c r="G12" s="575"/>
      <c r="H12" s="575"/>
      <c r="I12" s="575"/>
      <c r="J12" s="575"/>
      <c r="K12" s="575"/>
      <c r="L12" s="911"/>
      <c r="M12" s="95"/>
    </row>
    <row r="13" spans="1:13" ht="26.1" customHeight="1">
      <c r="A13" s="1130"/>
      <c r="B13" s="572"/>
      <c r="C13" s="573"/>
      <c r="D13" s="574"/>
      <c r="E13" s="575"/>
      <c r="F13" s="575"/>
      <c r="G13" s="575"/>
      <c r="H13" s="575"/>
      <c r="I13" s="575"/>
      <c r="J13" s="575"/>
      <c r="K13" s="575"/>
      <c r="L13" s="911"/>
      <c r="M13" s="95"/>
    </row>
    <row r="14" spans="1:13" ht="26.1" customHeight="1">
      <c r="A14" s="1130"/>
      <c r="B14" s="572"/>
      <c r="C14" s="573"/>
      <c r="D14" s="574"/>
      <c r="E14" s="575"/>
      <c r="F14" s="575"/>
      <c r="G14" s="575"/>
      <c r="H14" s="575"/>
      <c r="I14" s="575"/>
      <c r="J14" s="575"/>
      <c r="K14" s="575"/>
      <c r="L14" s="911"/>
      <c r="M14" s="95"/>
    </row>
    <row r="15" spans="1:13" ht="26.1" customHeight="1">
      <c r="A15" s="1119"/>
      <c r="B15" s="576"/>
      <c r="C15" s="577"/>
      <c r="D15" s="578"/>
      <c r="E15" s="579"/>
      <c r="F15" s="579"/>
      <c r="G15" s="579"/>
      <c r="H15" s="579"/>
      <c r="I15" s="579"/>
      <c r="J15" s="579"/>
      <c r="K15" s="579"/>
      <c r="L15" s="912"/>
      <c r="M15" s="95"/>
    </row>
    <row r="16" spans="1:13" ht="26.1" customHeight="1" thickBot="1">
      <c r="A16" s="1127" t="s">
        <v>231</v>
      </c>
      <c r="B16" s="1128"/>
      <c r="C16" s="580"/>
      <c r="D16" s="493">
        <f t="shared" ref="D16:I16" si="0">SUM(D5:D15)</f>
        <v>0</v>
      </c>
      <c r="E16" s="494">
        <f t="shared" si="0"/>
        <v>0</v>
      </c>
      <c r="F16" s="494">
        <f t="shared" si="0"/>
        <v>0</v>
      </c>
      <c r="G16" s="494">
        <f t="shared" si="0"/>
        <v>0</v>
      </c>
      <c r="H16" s="494">
        <f t="shared" si="0"/>
        <v>0</v>
      </c>
      <c r="I16" s="494">
        <f t="shared" si="0"/>
        <v>0</v>
      </c>
      <c r="J16" s="494"/>
      <c r="K16" s="494"/>
      <c r="L16" s="913"/>
      <c r="M16" s="581"/>
    </row>
    <row r="17" spans="1:13" ht="26.1" customHeight="1">
      <c r="A17" s="1120" t="s">
        <v>253</v>
      </c>
      <c r="B17" s="582" t="s">
        <v>254</v>
      </c>
      <c r="C17" s="583" t="s">
        <v>255</v>
      </c>
      <c r="D17" s="584"/>
      <c r="E17" s="585"/>
      <c r="F17" s="585"/>
      <c r="G17" s="585"/>
      <c r="H17" s="585"/>
      <c r="I17" s="585"/>
      <c r="J17" s="585"/>
      <c r="K17" s="585"/>
      <c r="L17" s="914"/>
      <c r="M17" s="95"/>
    </row>
    <row r="18" spans="1:13" ht="26.1" customHeight="1">
      <c r="A18" s="1121"/>
      <c r="B18" s="586" t="s">
        <v>256</v>
      </c>
      <c r="C18" s="587" t="s">
        <v>257</v>
      </c>
      <c r="D18" s="568"/>
      <c r="E18" s="569"/>
      <c r="F18" s="569"/>
      <c r="G18" s="569"/>
      <c r="H18" s="569"/>
      <c r="I18" s="569"/>
      <c r="J18" s="569"/>
      <c r="K18" s="569"/>
      <c r="L18" s="909"/>
      <c r="M18" s="95"/>
    </row>
    <row r="19" spans="1:13" ht="26.1" customHeight="1">
      <c r="A19" s="1121"/>
      <c r="B19" s="586" t="s">
        <v>258</v>
      </c>
      <c r="C19" s="587" t="s">
        <v>259</v>
      </c>
      <c r="D19" s="568"/>
      <c r="E19" s="569"/>
      <c r="F19" s="569"/>
      <c r="G19" s="569"/>
      <c r="H19" s="569"/>
      <c r="I19" s="569"/>
      <c r="J19" s="569"/>
      <c r="K19" s="569"/>
      <c r="L19" s="909"/>
      <c r="M19" s="95"/>
    </row>
    <row r="20" spans="1:13" ht="26.1" customHeight="1">
      <c r="A20" s="1121"/>
      <c r="B20" s="588" t="s">
        <v>260</v>
      </c>
      <c r="C20" s="587" t="s">
        <v>261</v>
      </c>
      <c r="D20" s="568"/>
      <c r="E20" s="569"/>
      <c r="F20" s="569"/>
      <c r="G20" s="569"/>
      <c r="H20" s="569"/>
      <c r="I20" s="569"/>
      <c r="J20" s="569"/>
      <c r="K20" s="569"/>
      <c r="L20" s="909"/>
      <c r="M20" s="95"/>
    </row>
    <row r="21" spans="1:13" ht="26.1" customHeight="1">
      <c r="A21" s="1121"/>
      <c r="B21" s="588" t="s">
        <v>262</v>
      </c>
      <c r="C21" s="587" t="s">
        <v>263</v>
      </c>
      <c r="D21" s="568"/>
      <c r="E21" s="569"/>
      <c r="F21" s="569"/>
      <c r="G21" s="569"/>
      <c r="H21" s="569"/>
      <c r="I21" s="569"/>
      <c r="J21" s="569"/>
      <c r="K21" s="569"/>
      <c r="L21" s="909"/>
      <c r="M21" s="95"/>
    </row>
    <row r="22" spans="1:13" ht="26.1" customHeight="1">
      <c r="A22" s="1121"/>
      <c r="B22" s="589"/>
      <c r="C22" s="587"/>
      <c r="D22" s="568"/>
      <c r="E22" s="569"/>
      <c r="F22" s="569"/>
      <c r="G22" s="569"/>
      <c r="H22" s="569"/>
      <c r="I22" s="569"/>
      <c r="J22" s="569"/>
      <c r="K22" s="569"/>
      <c r="L22" s="909"/>
      <c r="M22" s="95"/>
    </row>
    <row r="23" spans="1:13" ht="26.1" customHeight="1">
      <c r="A23" s="1121"/>
      <c r="B23" s="589"/>
      <c r="C23" s="587"/>
      <c r="D23" s="568"/>
      <c r="E23" s="569"/>
      <c r="F23" s="569"/>
      <c r="G23" s="569"/>
      <c r="H23" s="569"/>
      <c r="I23" s="569"/>
      <c r="J23" s="569"/>
      <c r="K23" s="569"/>
      <c r="L23" s="909"/>
      <c r="M23" s="95"/>
    </row>
    <row r="24" spans="1:13" ht="26.1" customHeight="1">
      <c r="A24" s="1121"/>
      <c r="B24" s="589"/>
      <c r="C24" s="587"/>
      <c r="D24" s="568"/>
      <c r="E24" s="569"/>
      <c r="F24" s="569"/>
      <c r="G24" s="569"/>
      <c r="H24" s="569"/>
      <c r="I24" s="569"/>
      <c r="J24" s="569"/>
      <c r="K24" s="569"/>
      <c r="L24" s="909"/>
      <c r="M24" s="95"/>
    </row>
    <row r="25" spans="1:13" ht="26.1" customHeight="1">
      <c r="A25" s="1121"/>
      <c r="B25" s="590"/>
      <c r="C25" s="587"/>
      <c r="D25" s="568"/>
      <c r="E25" s="569"/>
      <c r="F25" s="569"/>
      <c r="G25" s="569"/>
      <c r="H25" s="569"/>
      <c r="I25" s="569"/>
      <c r="J25" s="569"/>
      <c r="K25" s="569"/>
      <c r="L25" s="909"/>
      <c r="M25" s="95"/>
    </row>
    <row r="26" spans="1:13" ht="26.1" customHeight="1">
      <c r="A26" s="1122"/>
      <c r="B26" s="591"/>
      <c r="C26" s="592"/>
      <c r="D26" s="578"/>
      <c r="E26" s="579"/>
      <c r="F26" s="579"/>
      <c r="G26" s="579"/>
      <c r="H26" s="579"/>
      <c r="I26" s="579"/>
      <c r="J26" s="579"/>
      <c r="K26" s="579"/>
      <c r="L26" s="912"/>
      <c r="M26" s="95"/>
    </row>
    <row r="27" spans="1:13" ht="26.1" customHeight="1" thickBot="1">
      <c r="A27" s="1071" t="s">
        <v>231</v>
      </c>
      <c r="B27" s="1072"/>
      <c r="C27" s="593"/>
      <c r="D27" s="515"/>
      <c r="E27" s="516"/>
      <c r="F27" s="516"/>
      <c r="G27" s="516"/>
      <c r="H27" s="516"/>
      <c r="I27" s="516"/>
      <c r="J27" s="516"/>
      <c r="K27" s="516"/>
      <c r="L27" s="915"/>
      <c r="M27" s="581"/>
    </row>
    <row r="28" spans="1:13" ht="26.1" customHeight="1">
      <c r="A28" s="1120" t="s">
        <v>264</v>
      </c>
      <c r="B28" s="582"/>
      <c r="C28" s="583"/>
      <c r="D28" s="584"/>
      <c r="E28" s="585"/>
      <c r="F28" s="585"/>
      <c r="G28" s="585"/>
      <c r="H28" s="585"/>
      <c r="I28" s="585"/>
      <c r="J28" s="585"/>
      <c r="K28" s="585"/>
      <c r="L28" s="914"/>
      <c r="M28" s="95"/>
    </row>
    <row r="29" spans="1:13" ht="26.1" customHeight="1">
      <c r="A29" s="1121"/>
      <c r="B29" s="586"/>
      <c r="C29" s="587"/>
      <c r="D29" s="568"/>
      <c r="E29" s="569"/>
      <c r="F29" s="569"/>
      <c r="G29" s="569"/>
      <c r="H29" s="569"/>
      <c r="I29" s="569"/>
      <c r="J29" s="569"/>
      <c r="K29" s="569"/>
      <c r="L29" s="909"/>
      <c r="M29" s="95"/>
    </row>
    <row r="30" spans="1:13" ht="26.1" customHeight="1">
      <c r="A30" s="1121"/>
      <c r="B30" s="586"/>
      <c r="C30" s="587"/>
      <c r="D30" s="568"/>
      <c r="E30" s="569"/>
      <c r="F30" s="569"/>
      <c r="G30" s="569"/>
      <c r="H30" s="569"/>
      <c r="I30" s="569"/>
      <c r="J30" s="569"/>
      <c r="K30" s="569"/>
      <c r="L30" s="909"/>
      <c r="M30" s="95"/>
    </row>
    <row r="31" spans="1:13" ht="26.1" customHeight="1">
      <c r="A31" s="1121"/>
      <c r="B31" s="588"/>
      <c r="C31" s="587"/>
      <c r="D31" s="568"/>
      <c r="E31" s="569"/>
      <c r="F31" s="569"/>
      <c r="G31" s="569"/>
      <c r="H31" s="569"/>
      <c r="I31" s="569"/>
      <c r="J31" s="569"/>
      <c r="K31" s="569"/>
      <c r="L31" s="909"/>
      <c r="M31" s="95"/>
    </row>
    <row r="32" spans="1:13" ht="26.1" customHeight="1">
      <c r="A32" s="1121"/>
      <c r="B32" s="588"/>
      <c r="C32" s="587"/>
      <c r="D32" s="568"/>
      <c r="E32" s="569"/>
      <c r="F32" s="569"/>
      <c r="G32" s="569"/>
      <c r="H32" s="569"/>
      <c r="I32" s="569"/>
      <c r="J32" s="569"/>
      <c r="K32" s="569"/>
      <c r="L32" s="909"/>
      <c r="M32" s="95"/>
    </row>
    <row r="33" spans="1:34" ht="26.1" customHeight="1">
      <c r="A33" s="1121"/>
      <c r="B33" s="589"/>
      <c r="C33" s="587"/>
      <c r="D33" s="568"/>
      <c r="E33" s="569"/>
      <c r="F33" s="569"/>
      <c r="G33" s="569"/>
      <c r="H33" s="569"/>
      <c r="I33" s="569"/>
      <c r="J33" s="569"/>
      <c r="K33" s="569"/>
      <c r="L33" s="909"/>
      <c r="M33" s="95"/>
    </row>
    <row r="34" spans="1:34" ht="26.1" customHeight="1">
      <c r="A34" s="1121"/>
      <c r="B34" s="589"/>
      <c r="C34" s="587"/>
      <c r="D34" s="568"/>
      <c r="E34" s="569"/>
      <c r="F34" s="569"/>
      <c r="G34" s="569"/>
      <c r="H34" s="569"/>
      <c r="I34" s="569"/>
      <c r="J34" s="569"/>
      <c r="K34" s="569"/>
      <c r="L34" s="909"/>
      <c r="M34" s="95"/>
    </row>
    <row r="35" spans="1:34" ht="26.1" customHeight="1">
      <c r="A35" s="1122"/>
      <c r="B35" s="591"/>
      <c r="C35" s="592"/>
      <c r="D35" s="578"/>
      <c r="E35" s="579"/>
      <c r="F35" s="579"/>
      <c r="G35" s="579"/>
      <c r="H35" s="579"/>
      <c r="I35" s="579"/>
      <c r="J35" s="579"/>
      <c r="K35" s="579"/>
      <c r="L35" s="912"/>
      <c r="M35" s="95"/>
    </row>
    <row r="36" spans="1:34" ht="26.1" customHeight="1" thickBot="1">
      <c r="A36" s="1071" t="s">
        <v>231</v>
      </c>
      <c r="B36" s="1072"/>
      <c r="C36" s="593"/>
      <c r="D36" s="515"/>
      <c r="E36" s="516"/>
      <c r="F36" s="516"/>
      <c r="G36" s="516"/>
      <c r="H36" s="516"/>
      <c r="I36" s="516"/>
      <c r="J36" s="516"/>
      <c r="K36" s="516"/>
      <c r="L36" s="915"/>
      <c r="M36" s="581"/>
    </row>
    <row r="37" spans="1:34" ht="26.1" customHeight="1">
      <c r="A37" s="1125" t="s">
        <v>9</v>
      </c>
      <c r="B37" s="594"/>
      <c r="C37" s="583"/>
      <c r="D37" s="595"/>
      <c r="E37" s="596"/>
      <c r="F37" s="596"/>
      <c r="G37" s="596"/>
      <c r="H37" s="596"/>
      <c r="I37" s="596"/>
      <c r="J37" s="596"/>
      <c r="K37" s="596"/>
      <c r="L37" s="916"/>
      <c r="M37" s="597"/>
      <c r="N37" s="526"/>
      <c r="O37" s="526"/>
      <c r="P37" s="526"/>
      <c r="Q37" s="526"/>
      <c r="R37" s="526"/>
      <c r="S37" s="526"/>
      <c r="T37" s="526"/>
      <c r="U37" s="526"/>
      <c r="V37" s="526"/>
      <c r="W37" s="526"/>
      <c r="X37" s="526"/>
      <c r="Y37" s="526"/>
      <c r="Z37" s="526"/>
      <c r="AA37" s="526"/>
      <c r="AB37" s="526"/>
      <c r="AC37" s="526"/>
      <c r="AD37" s="526"/>
      <c r="AE37" s="526"/>
      <c r="AF37" s="526"/>
      <c r="AG37" s="526"/>
      <c r="AH37" s="526"/>
    </row>
    <row r="38" spans="1:34" ht="26.1" customHeight="1">
      <c r="A38" s="1126"/>
      <c r="B38" s="598"/>
      <c r="C38" s="592"/>
      <c r="D38" s="599"/>
      <c r="E38" s="600"/>
      <c r="F38" s="600"/>
      <c r="G38" s="600"/>
      <c r="H38" s="600"/>
      <c r="I38" s="600"/>
      <c r="J38" s="600"/>
      <c r="K38" s="600"/>
      <c r="L38" s="917"/>
      <c r="M38" s="597"/>
      <c r="N38" s="526"/>
      <c r="O38" s="526"/>
      <c r="P38" s="526"/>
      <c r="Q38" s="526"/>
      <c r="R38" s="526"/>
      <c r="S38" s="526"/>
      <c r="T38" s="526"/>
      <c r="U38" s="526"/>
      <c r="V38" s="526"/>
      <c r="W38" s="526"/>
      <c r="X38" s="526"/>
      <c r="Y38" s="526"/>
      <c r="Z38" s="526"/>
      <c r="AA38" s="526"/>
      <c r="AB38" s="526"/>
      <c r="AC38" s="526"/>
      <c r="AD38" s="526"/>
      <c r="AE38" s="526"/>
      <c r="AF38" s="526"/>
      <c r="AG38" s="526"/>
      <c r="AH38" s="526"/>
    </row>
    <row r="39" spans="1:34" ht="26.1" customHeight="1" thickBot="1">
      <c r="A39" s="1127" t="s">
        <v>234</v>
      </c>
      <c r="B39" s="1128"/>
      <c r="C39" s="601"/>
      <c r="D39" s="602"/>
      <c r="E39" s="603"/>
      <c r="F39" s="603"/>
      <c r="G39" s="603"/>
      <c r="H39" s="603"/>
      <c r="I39" s="603"/>
      <c r="J39" s="603"/>
      <c r="K39" s="603"/>
      <c r="L39" s="918"/>
      <c r="M39" s="597"/>
      <c r="N39" s="526"/>
      <c r="O39" s="526"/>
      <c r="P39" s="526"/>
      <c r="Q39" s="526"/>
      <c r="R39" s="526"/>
      <c r="S39" s="526"/>
      <c r="T39" s="526"/>
      <c r="U39" s="526"/>
      <c r="V39" s="526"/>
      <c r="W39" s="526"/>
      <c r="X39" s="526"/>
      <c r="Y39" s="526"/>
      <c r="Z39" s="526"/>
      <c r="AA39" s="526"/>
      <c r="AB39" s="526"/>
      <c r="AC39" s="526"/>
      <c r="AD39" s="526"/>
      <c r="AE39" s="526"/>
      <c r="AF39" s="526"/>
      <c r="AG39" s="526"/>
      <c r="AH39" s="526"/>
    </row>
    <row r="40" spans="1:34" ht="26.1" customHeight="1" thickBot="1">
      <c r="A40" s="1123" t="s">
        <v>235</v>
      </c>
      <c r="B40" s="1124"/>
      <c r="C40" s="604"/>
      <c r="D40" s="605"/>
      <c r="E40" s="606"/>
      <c r="F40" s="606"/>
      <c r="G40" s="606"/>
      <c r="H40" s="606"/>
      <c r="I40" s="606"/>
      <c r="J40" s="606"/>
      <c r="K40" s="606"/>
      <c r="L40" s="919"/>
      <c r="M40" s="581"/>
    </row>
    <row r="41" spans="1:34" s="72" customFormat="1" ht="18" customHeight="1">
      <c r="A41" s="543"/>
      <c r="B41" s="542" t="s">
        <v>236</v>
      </c>
      <c r="C41" s="543"/>
    </row>
    <row r="42" spans="1:34" s="72" customFormat="1" ht="18" customHeight="1">
      <c r="B42" s="421" t="s">
        <v>237</v>
      </c>
      <c r="C42" s="543"/>
    </row>
    <row r="43" spans="1:34" s="72" customFormat="1" ht="18" customHeight="1">
      <c r="A43" s="543"/>
      <c r="B43" s="421" t="s">
        <v>238</v>
      </c>
      <c r="C43" s="543"/>
    </row>
  </sheetData>
  <protectedRanges>
    <protectedRange sqref="B15:L15 A37:L39 D5:L14 D17:L21 D28:L32 B33:L35 B22:L26" name="範囲1"/>
    <protectedRange sqref="B5:C14" name="範囲1_1"/>
    <protectedRange sqref="B17:C21 B28:C32" name="範囲1_2"/>
  </protectedRanges>
  <mergeCells count="13">
    <mergeCell ref="A16:B16"/>
    <mergeCell ref="A1:L1"/>
    <mergeCell ref="A3:B4"/>
    <mergeCell ref="C3:C4"/>
    <mergeCell ref="D3:L3"/>
    <mergeCell ref="A5:A15"/>
    <mergeCell ref="A40:B40"/>
    <mergeCell ref="A17:A26"/>
    <mergeCell ref="A27:B27"/>
    <mergeCell ref="A28:A35"/>
    <mergeCell ref="A36:B36"/>
    <mergeCell ref="A37:A38"/>
    <mergeCell ref="A39:B39"/>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oddHeader>&amp;R&amp;A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76" zoomScaleNormal="76" workbookViewId="0">
      <selection activeCell="C33" sqref="C33:C34"/>
    </sheetView>
  </sheetViews>
  <sheetFormatPr defaultRowHeight="30" customHeight="1"/>
  <cols>
    <col min="1" max="1" width="9.375" style="422" bestFit="1" customWidth="1"/>
    <col min="2" max="2" width="3.5" style="424" customWidth="1"/>
    <col min="3" max="3" width="20.5" style="424" customWidth="1"/>
    <col min="4" max="4" width="16" style="424" customWidth="1"/>
    <col min="5" max="5" width="9.5" style="424" customWidth="1"/>
    <col min="6" max="26" width="7.625" style="422" customWidth="1"/>
    <col min="27" max="27" width="10.125" style="422" customWidth="1"/>
    <col min="28" max="257" width="9" style="422"/>
    <col min="258" max="258" width="9.375" style="422" bestFit="1" customWidth="1"/>
    <col min="259" max="259" width="3.5" style="422" customWidth="1"/>
    <col min="260" max="260" width="20.5" style="422" customWidth="1"/>
    <col min="261" max="261" width="16" style="422" customWidth="1"/>
    <col min="262" max="262" width="9.5" style="422" customWidth="1"/>
    <col min="263" max="282" width="7.625" style="422" customWidth="1"/>
    <col min="283" max="283" width="10.125" style="422" customWidth="1"/>
    <col min="284" max="513" width="9" style="422"/>
    <col min="514" max="514" width="9.375" style="422" bestFit="1" customWidth="1"/>
    <col min="515" max="515" width="3.5" style="422" customWidth="1"/>
    <col min="516" max="516" width="20.5" style="422" customWidth="1"/>
    <col min="517" max="517" width="16" style="422" customWidth="1"/>
    <col min="518" max="518" width="9.5" style="422" customWidth="1"/>
    <col min="519" max="538" width="7.625" style="422" customWidth="1"/>
    <col min="539" max="539" width="10.125" style="422" customWidth="1"/>
    <col min="540" max="769" width="9" style="422"/>
    <col min="770" max="770" width="9.375" style="422" bestFit="1" customWidth="1"/>
    <col min="771" max="771" width="3.5" style="422" customWidth="1"/>
    <col min="772" max="772" width="20.5" style="422" customWidth="1"/>
    <col min="773" max="773" width="16" style="422" customWidth="1"/>
    <col min="774" max="774" width="9.5" style="422" customWidth="1"/>
    <col min="775" max="794" width="7.625" style="422" customWidth="1"/>
    <col min="795" max="795" width="10.125" style="422" customWidth="1"/>
    <col min="796" max="1025" width="9" style="422"/>
    <col min="1026" max="1026" width="9.375" style="422" bestFit="1" customWidth="1"/>
    <col min="1027" max="1027" width="3.5" style="422" customWidth="1"/>
    <col min="1028" max="1028" width="20.5" style="422" customWidth="1"/>
    <col min="1029" max="1029" width="16" style="422" customWidth="1"/>
    <col min="1030" max="1030" width="9.5" style="422" customWidth="1"/>
    <col min="1031" max="1050" width="7.625" style="422" customWidth="1"/>
    <col min="1051" max="1051" width="10.125" style="422" customWidth="1"/>
    <col min="1052" max="1281" width="9" style="422"/>
    <col min="1282" max="1282" width="9.375" style="422" bestFit="1" customWidth="1"/>
    <col min="1283" max="1283" width="3.5" style="422" customWidth="1"/>
    <col min="1284" max="1284" width="20.5" style="422" customWidth="1"/>
    <col min="1285" max="1285" width="16" style="422" customWidth="1"/>
    <col min="1286" max="1286" width="9.5" style="422" customWidth="1"/>
    <col min="1287" max="1306" width="7.625" style="422" customWidth="1"/>
    <col min="1307" max="1307" width="10.125" style="422" customWidth="1"/>
    <col min="1308" max="1537" width="9" style="422"/>
    <col min="1538" max="1538" width="9.375" style="422" bestFit="1" customWidth="1"/>
    <col min="1539" max="1539" width="3.5" style="422" customWidth="1"/>
    <col min="1540" max="1540" width="20.5" style="422" customWidth="1"/>
    <col min="1541" max="1541" width="16" style="422" customWidth="1"/>
    <col min="1542" max="1542" width="9.5" style="422" customWidth="1"/>
    <col min="1543" max="1562" width="7.625" style="422" customWidth="1"/>
    <col min="1563" max="1563" width="10.125" style="422" customWidth="1"/>
    <col min="1564" max="1793" width="9" style="422"/>
    <col min="1794" max="1794" width="9.375" style="422" bestFit="1" customWidth="1"/>
    <col min="1795" max="1795" width="3.5" style="422" customWidth="1"/>
    <col min="1796" max="1796" width="20.5" style="422" customWidth="1"/>
    <col min="1797" max="1797" width="16" style="422" customWidth="1"/>
    <col min="1798" max="1798" width="9.5" style="422" customWidth="1"/>
    <col min="1799" max="1818" width="7.625" style="422" customWidth="1"/>
    <col min="1819" max="1819" width="10.125" style="422" customWidth="1"/>
    <col min="1820" max="2049" width="9" style="422"/>
    <col min="2050" max="2050" width="9.375" style="422" bestFit="1" customWidth="1"/>
    <col min="2051" max="2051" width="3.5" style="422" customWidth="1"/>
    <col min="2052" max="2052" width="20.5" style="422" customWidth="1"/>
    <col min="2053" max="2053" width="16" style="422" customWidth="1"/>
    <col min="2054" max="2054" width="9.5" style="422" customWidth="1"/>
    <col min="2055" max="2074" width="7.625" style="422" customWidth="1"/>
    <col min="2075" max="2075" width="10.125" style="422" customWidth="1"/>
    <col min="2076" max="2305" width="9" style="422"/>
    <col min="2306" max="2306" width="9.375" style="422" bestFit="1" customWidth="1"/>
    <col min="2307" max="2307" width="3.5" style="422" customWidth="1"/>
    <col min="2308" max="2308" width="20.5" style="422" customWidth="1"/>
    <col min="2309" max="2309" width="16" style="422" customWidth="1"/>
    <col min="2310" max="2310" width="9.5" style="422" customWidth="1"/>
    <col min="2311" max="2330" width="7.625" style="422" customWidth="1"/>
    <col min="2331" max="2331" width="10.125" style="422" customWidth="1"/>
    <col min="2332" max="2561" width="9" style="422"/>
    <col min="2562" max="2562" width="9.375" style="422" bestFit="1" customWidth="1"/>
    <col min="2563" max="2563" width="3.5" style="422" customWidth="1"/>
    <col min="2564" max="2564" width="20.5" style="422" customWidth="1"/>
    <col min="2565" max="2565" width="16" style="422" customWidth="1"/>
    <col min="2566" max="2566" width="9.5" style="422" customWidth="1"/>
    <col min="2567" max="2586" width="7.625" style="422" customWidth="1"/>
    <col min="2587" max="2587" width="10.125" style="422" customWidth="1"/>
    <col min="2588" max="2817" width="9" style="422"/>
    <col min="2818" max="2818" width="9.375" style="422" bestFit="1" customWidth="1"/>
    <col min="2819" max="2819" width="3.5" style="422" customWidth="1"/>
    <col min="2820" max="2820" width="20.5" style="422" customWidth="1"/>
    <col min="2821" max="2821" width="16" style="422" customWidth="1"/>
    <col min="2822" max="2822" width="9.5" style="422" customWidth="1"/>
    <col min="2823" max="2842" width="7.625" style="422" customWidth="1"/>
    <col min="2843" max="2843" width="10.125" style="422" customWidth="1"/>
    <col min="2844" max="3073" width="9" style="422"/>
    <col min="3074" max="3074" width="9.375" style="422" bestFit="1" customWidth="1"/>
    <col min="3075" max="3075" width="3.5" style="422" customWidth="1"/>
    <col min="3076" max="3076" width="20.5" style="422" customWidth="1"/>
    <col min="3077" max="3077" width="16" style="422" customWidth="1"/>
    <col min="3078" max="3078" width="9.5" style="422" customWidth="1"/>
    <col min="3079" max="3098" width="7.625" style="422" customWidth="1"/>
    <col min="3099" max="3099" width="10.125" style="422" customWidth="1"/>
    <col min="3100" max="3329" width="9" style="422"/>
    <col min="3330" max="3330" width="9.375" style="422" bestFit="1" customWidth="1"/>
    <col min="3331" max="3331" width="3.5" style="422" customWidth="1"/>
    <col min="3332" max="3332" width="20.5" style="422" customWidth="1"/>
    <col min="3333" max="3333" width="16" style="422" customWidth="1"/>
    <col min="3334" max="3334" width="9.5" style="422" customWidth="1"/>
    <col min="3335" max="3354" width="7.625" style="422" customWidth="1"/>
    <col min="3355" max="3355" width="10.125" style="422" customWidth="1"/>
    <col min="3356" max="3585" width="9" style="422"/>
    <col min="3586" max="3586" width="9.375" style="422" bestFit="1" customWidth="1"/>
    <col min="3587" max="3587" width="3.5" style="422" customWidth="1"/>
    <col min="3588" max="3588" width="20.5" style="422" customWidth="1"/>
    <col min="3589" max="3589" width="16" style="422" customWidth="1"/>
    <col min="3590" max="3590" width="9.5" style="422" customWidth="1"/>
    <col min="3591" max="3610" width="7.625" style="422" customWidth="1"/>
    <col min="3611" max="3611" width="10.125" style="422" customWidth="1"/>
    <col min="3612" max="3841" width="9" style="422"/>
    <col min="3842" max="3842" width="9.375" style="422" bestFit="1" customWidth="1"/>
    <col min="3843" max="3843" width="3.5" style="422" customWidth="1"/>
    <col min="3844" max="3844" width="20.5" style="422" customWidth="1"/>
    <col min="3845" max="3845" width="16" style="422" customWidth="1"/>
    <col min="3846" max="3846" width="9.5" style="422" customWidth="1"/>
    <col min="3847" max="3866" width="7.625" style="422" customWidth="1"/>
    <col min="3867" max="3867" width="10.125" style="422" customWidth="1"/>
    <col min="3868" max="4097" width="9" style="422"/>
    <col min="4098" max="4098" width="9.375" style="422" bestFit="1" customWidth="1"/>
    <col min="4099" max="4099" width="3.5" style="422" customWidth="1"/>
    <col min="4100" max="4100" width="20.5" style="422" customWidth="1"/>
    <col min="4101" max="4101" width="16" style="422" customWidth="1"/>
    <col min="4102" max="4102" width="9.5" style="422" customWidth="1"/>
    <col min="4103" max="4122" width="7.625" style="422" customWidth="1"/>
    <col min="4123" max="4123" width="10.125" style="422" customWidth="1"/>
    <col min="4124" max="4353" width="9" style="422"/>
    <col min="4354" max="4354" width="9.375" style="422" bestFit="1" customWidth="1"/>
    <col min="4355" max="4355" width="3.5" style="422" customWidth="1"/>
    <col min="4356" max="4356" width="20.5" style="422" customWidth="1"/>
    <col min="4357" max="4357" width="16" style="422" customWidth="1"/>
    <col min="4358" max="4358" width="9.5" style="422" customWidth="1"/>
    <col min="4359" max="4378" width="7.625" style="422" customWidth="1"/>
    <col min="4379" max="4379" width="10.125" style="422" customWidth="1"/>
    <col min="4380" max="4609" width="9" style="422"/>
    <col min="4610" max="4610" width="9.375" style="422" bestFit="1" customWidth="1"/>
    <col min="4611" max="4611" width="3.5" style="422" customWidth="1"/>
    <col min="4612" max="4612" width="20.5" style="422" customWidth="1"/>
    <col min="4613" max="4613" width="16" style="422" customWidth="1"/>
    <col min="4614" max="4614" width="9.5" style="422" customWidth="1"/>
    <col min="4615" max="4634" width="7.625" style="422" customWidth="1"/>
    <col min="4635" max="4635" width="10.125" style="422" customWidth="1"/>
    <col min="4636" max="4865" width="9" style="422"/>
    <col min="4866" max="4866" width="9.375" style="422" bestFit="1" customWidth="1"/>
    <col min="4867" max="4867" width="3.5" style="422" customWidth="1"/>
    <col min="4868" max="4868" width="20.5" style="422" customWidth="1"/>
    <col min="4869" max="4869" width="16" style="422" customWidth="1"/>
    <col min="4870" max="4870" width="9.5" style="422" customWidth="1"/>
    <col min="4871" max="4890" width="7.625" style="422" customWidth="1"/>
    <col min="4891" max="4891" width="10.125" style="422" customWidth="1"/>
    <col min="4892" max="5121" width="9" style="422"/>
    <col min="5122" max="5122" width="9.375" style="422" bestFit="1" customWidth="1"/>
    <col min="5123" max="5123" width="3.5" style="422" customWidth="1"/>
    <col min="5124" max="5124" width="20.5" style="422" customWidth="1"/>
    <col min="5125" max="5125" width="16" style="422" customWidth="1"/>
    <col min="5126" max="5126" width="9.5" style="422" customWidth="1"/>
    <col min="5127" max="5146" width="7.625" style="422" customWidth="1"/>
    <col min="5147" max="5147" width="10.125" style="422" customWidth="1"/>
    <col min="5148" max="5377" width="9" style="422"/>
    <col min="5378" max="5378" width="9.375" style="422" bestFit="1" customWidth="1"/>
    <col min="5379" max="5379" width="3.5" style="422" customWidth="1"/>
    <col min="5380" max="5380" width="20.5" style="422" customWidth="1"/>
    <col min="5381" max="5381" width="16" style="422" customWidth="1"/>
    <col min="5382" max="5382" width="9.5" style="422" customWidth="1"/>
    <col min="5383" max="5402" width="7.625" style="422" customWidth="1"/>
    <col min="5403" max="5403" width="10.125" style="422" customWidth="1"/>
    <col min="5404" max="5633" width="9" style="422"/>
    <col min="5634" max="5634" width="9.375" style="422" bestFit="1" customWidth="1"/>
    <col min="5635" max="5635" width="3.5" style="422" customWidth="1"/>
    <col min="5636" max="5636" width="20.5" style="422" customWidth="1"/>
    <col min="5637" max="5637" width="16" style="422" customWidth="1"/>
    <col min="5638" max="5638" width="9.5" style="422" customWidth="1"/>
    <col min="5639" max="5658" width="7.625" style="422" customWidth="1"/>
    <col min="5659" max="5659" width="10.125" style="422" customWidth="1"/>
    <col min="5660" max="5889" width="9" style="422"/>
    <col min="5890" max="5890" width="9.375" style="422" bestFit="1" customWidth="1"/>
    <col min="5891" max="5891" width="3.5" style="422" customWidth="1"/>
    <col min="5892" max="5892" width="20.5" style="422" customWidth="1"/>
    <col min="5893" max="5893" width="16" style="422" customWidth="1"/>
    <col min="5894" max="5894" width="9.5" style="422" customWidth="1"/>
    <col min="5895" max="5914" width="7.625" style="422" customWidth="1"/>
    <col min="5915" max="5915" width="10.125" style="422" customWidth="1"/>
    <col min="5916" max="6145" width="9" style="422"/>
    <col min="6146" max="6146" width="9.375" style="422" bestFit="1" customWidth="1"/>
    <col min="6147" max="6147" width="3.5" style="422" customWidth="1"/>
    <col min="6148" max="6148" width="20.5" style="422" customWidth="1"/>
    <col min="6149" max="6149" width="16" style="422" customWidth="1"/>
    <col min="6150" max="6150" width="9.5" style="422" customWidth="1"/>
    <col min="6151" max="6170" width="7.625" style="422" customWidth="1"/>
    <col min="6171" max="6171" width="10.125" style="422" customWidth="1"/>
    <col min="6172" max="6401" width="9" style="422"/>
    <col min="6402" max="6402" width="9.375" style="422" bestFit="1" customWidth="1"/>
    <col min="6403" max="6403" width="3.5" style="422" customWidth="1"/>
    <col min="6404" max="6404" width="20.5" style="422" customWidth="1"/>
    <col min="6405" max="6405" width="16" style="422" customWidth="1"/>
    <col min="6406" max="6406" width="9.5" style="422" customWidth="1"/>
    <col min="6407" max="6426" width="7.625" style="422" customWidth="1"/>
    <col min="6427" max="6427" width="10.125" style="422" customWidth="1"/>
    <col min="6428" max="6657" width="9" style="422"/>
    <col min="6658" max="6658" width="9.375" style="422" bestFit="1" customWidth="1"/>
    <col min="6659" max="6659" width="3.5" style="422" customWidth="1"/>
    <col min="6660" max="6660" width="20.5" style="422" customWidth="1"/>
    <col min="6661" max="6661" width="16" style="422" customWidth="1"/>
    <col min="6662" max="6662" width="9.5" style="422" customWidth="1"/>
    <col min="6663" max="6682" width="7.625" style="422" customWidth="1"/>
    <col min="6683" max="6683" width="10.125" style="422" customWidth="1"/>
    <col min="6684" max="6913" width="9" style="422"/>
    <col min="6914" max="6914" width="9.375" style="422" bestFit="1" customWidth="1"/>
    <col min="6915" max="6915" width="3.5" style="422" customWidth="1"/>
    <col min="6916" max="6916" width="20.5" style="422" customWidth="1"/>
    <col min="6917" max="6917" width="16" style="422" customWidth="1"/>
    <col min="6918" max="6918" width="9.5" style="422" customWidth="1"/>
    <col min="6919" max="6938" width="7.625" style="422" customWidth="1"/>
    <col min="6939" max="6939" width="10.125" style="422" customWidth="1"/>
    <col min="6940" max="7169" width="9" style="422"/>
    <col min="7170" max="7170" width="9.375" style="422" bestFit="1" customWidth="1"/>
    <col min="7171" max="7171" width="3.5" style="422" customWidth="1"/>
    <col min="7172" max="7172" width="20.5" style="422" customWidth="1"/>
    <col min="7173" max="7173" width="16" style="422" customWidth="1"/>
    <col min="7174" max="7174" width="9.5" style="422" customWidth="1"/>
    <col min="7175" max="7194" width="7.625" style="422" customWidth="1"/>
    <col min="7195" max="7195" width="10.125" style="422" customWidth="1"/>
    <col min="7196" max="7425" width="9" style="422"/>
    <col min="7426" max="7426" width="9.375" style="422" bestFit="1" customWidth="1"/>
    <col min="7427" max="7427" width="3.5" style="422" customWidth="1"/>
    <col min="7428" max="7428" width="20.5" style="422" customWidth="1"/>
    <col min="7429" max="7429" width="16" style="422" customWidth="1"/>
    <col min="7430" max="7430" width="9.5" style="422" customWidth="1"/>
    <col min="7431" max="7450" width="7.625" style="422" customWidth="1"/>
    <col min="7451" max="7451" width="10.125" style="422" customWidth="1"/>
    <col min="7452" max="7681" width="9" style="422"/>
    <col min="7682" max="7682" width="9.375" style="422" bestFit="1" customWidth="1"/>
    <col min="7683" max="7683" width="3.5" style="422" customWidth="1"/>
    <col min="7684" max="7684" width="20.5" style="422" customWidth="1"/>
    <col min="7685" max="7685" width="16" style="422" customWidth="1"/>
    <col min="7686" max="7686" width="9.5" style="422" customWidth="1"/>
    <col min="7687" max="7706" width="7.625" style="422" customWidth="1"/>
    <col min="7707" max="7707" width="10.125" style="422" customWidth="1"/>
    <col min="7708" max="7937" width="9" style="422"/>
    <col min="7938" max="7938" width="9.375" style="422" bestFit="1" customWidth="1"/>
    <col min="7939" max="7939" width="3.5" style="422" customWidth="1"/>
    <col min="7940" max="7940" width="20.5" style="422" customWidth="1"/>
    <col min="7941" max="7941" width="16" style="422" customWidth="1"/>
    <col min="7942" max="7942" width="9.5" style="422" customWidth="1"/>
    <col min="7943" max="7962" width="7.625" style="422" customWidth="1"/>
    <col min="7963" max="7963" width="10.125" style="422" customWidth="1"/>
    <col min="7964" max="8193" width="9" style="422"/>
    <col min="8194" max="8194" width="9.375" style="422" bestFit="1" customWidth="1"/>
    <col min="8195" max="8195" width="3.5" style="422" customWidth="1"/>
    <col min="8196" max="8196" width="20.5" style="422" customWidth="1"/>
    <col min="8197" max="8197" width="16" style="422" customWidth="1"/>
    <col min="8198" max="8198" width="9.5" style="422" customWidth="1"/>
    <col min="8199" max="8218" width="7.625" style="422" customWidth="1"/>
    <col min="8219" max="8219" width="10.125" style="422" customWidth="1"/>
    <col min="8220" max="8449" width="9" style="422"/>
    <col min="8450" max="8450" width="9.375" style="422" bestFit="1" customWidth="1"/>
    <col min="8451" max="8451" width="3.5" style="422" customWidth="1"/>
    <col min="8452" max="8452" width="20.5" style="422" customWidth="1"/>
    <col min="8453" max="8453" width="16" style="422" customWidth="1"/>
    <col min="8454" max="8454" width="9.5" style="422" customWidth="1"/>
    <col min="8455" max="8474" width="7.625" style="422" customWidth="1"/>
    <col min="8475" max="8475" width="10.125" style="422" customWidth="1"/>
    <col min="8476" max="8705" width="9" style="422"/>
    <col min="8706" max="8706" width="9.375" style="422" bestFit="1" customWidth="1"/>
    <col min="8707" max="8707" width="3.5" style="422" customWidth="1"/>
    <col min="8708" max="8708" width="20.5" style="422" customWidth="1"/>
    <col min="8709" max="8709" width="16" style="422" customWidth="1"/>
    <col min="8710" max="8710" width="9.5" style="422" customWidth="1"/>
    <col min="8711" max="8730" width="7.625" style="422" customWidth="1"/>
    <col min="8731" max="8731" width="10.125" style="422" customWidth="1"/>
    <col min="8732" max="8961" width="9" style="422"/>
    <col min="8962" max="8962" width="9.375" style="422" bestFit="1" customWidth="1"/>
    <col min="8963" max="8963" width="3.5" style="422" customWidth="1"/>
    <col min="8964" max="8964" width="20.5" style="422" customWidth="1"/>
    <col min="8965" max="8965" width="16" style="422" customWidth="1"/>
    <col min="8966" max="8966" width="9.5" style="422" customWidth="1"/>
    <col min="8967" max="8986" width="7.625" style="422" customWidth="1"/>
    <col min="8987" max="8987" width="10.125" style="422" customWidth="1"/>
    <col min="8988" max="9217" width="9" style="422"/>
    <col min="9218" max="9218" width="9.375" style="422" bestFit="1" customWidth="1"/>
    <col min="9219" max="9219" width="3.5" style="422" customWidth="1"/>
    <col min="9220" max="9220" width="20.5" style="422" customWidth="1"/>
    <col min="9221" max="9221" width="16" style="422" customWidth="1"/>
    <col min="9222" max="9222" width="9.5" style="422" customWidth="1"/>
    <col min="9223" max="9242" width="7.625" style="422" customWidth="1"/>
    <col min="9243" max="9243" width="10.125" style="422" customWidth="1"/>
    <col min="9244" max="9473" width="9" style="422"/>
    <col min="9474" max="9474" width="9.375" style="422" bestFit="1" customWidth="1"/>
    <col min="9475" max="9475" width="3.5" style="422" customWidth="1"/>
    <col min="9476" max="9476" width="20.5" style="422" customWidth="1"/>
    <col min="9477" max="9477" width="16" style="422" customWidth="1"/>
    <col min="9478" max="9478" width="9.5" style="422" customWidth="1"/>
    <col min="9479" max="9498" width="7.625" style="422" customWidth="1"/>
    <col min="9499" max="9499" width="10.125" style="422" customWidth="1"/>
    <col min="9500" max="9729" width="9" style="422"/>
    <col min="9730" max="9730" width="9.375" style="422" bestFit="1" customWidth="1"/>
    <col min="9731" max="9731" width="3.5" style="422" customWidth="1"/>
    <col min="9732" max="9732" width="20.5" style="422" customWidth="1"/>
    <col min="9733" max="9733" width="16" style="422" customWidth="1"/>
    <col min="9734" max="9734" width="9.5" style="422" customWidth="1"/>
    <col min="9735" max="9754" width="7.625" style="422" customWidth="1"/>
    <col min="9755" max="9755" width="10.125" style="422" customWidth="1"/>
    <col min="9756" max="9985" width="9" style="422"/>
    <col min="9986" max="9986" width="9.375" style="422" bestFit="1" customWidth="1"/>
    <col min="9987" max="9987" width="3.5" style="422" customWidth="1"/>
    <col min="9988" max="9988" width="20.5" style="422" customWidth="1"/>
    <col min="9989" max="9989" width="16" style="422" customWidth="1"/>
    <col min="9990" max="9990" width="9.5" style="422" customWidth="1"/>
    <col min="9991" max="10010" width="7.625" style="422" customWidth="1"/>
    <col min="10011" max="10011" width="10.125" style="422" customWidth="1"/>
    <col min="10012" max="10241" width="9" style="422"/>
    <col min="10242" max="10242" width="9.375" style="422" bestFit="1" customWidth="1"/>
    <col min="10243" max="10243" width="3.5" style="422" customWidth="1"/>
    <col min="10244" max="10244" width="20.5" style="422" customWidth="1"/>
    <col min="10245" max="10245" width="16" style="422" customWidth="1"/>
    <col min="10246" max="10246" width="9.5" style="422" customWidth="1"/>
    <col min="10247" max="10266" width="7.625" style="422" customWidth="1"/>
    <col min="10267" max="10267" width="10.125" style="422" customWidth="1"/>
    <col min="10268" max="10497" width="9" style="422"/>
    <col min="10498" max="10498" width="9.375" style="422" bestFit="1" customWidth="1"/>
    <col min="10499" max="10499" width="3.5" style="422" customWidth="1"/>
    <col min="10500" max="10500" width="20.5" style="422" customWidth="1"/>
    <col min="10501" max="10501" width="16" style="422" customWidth="1"/>
    <col min="10502" max="10502" width="9.5" style="422" customWidth="1"/>
    <col min="10503" max="10522" width="7.625" style="422" customWidth="1"/>
    <col min="10523" max="10523" width="10.125" style="422" customWidth="1"/>
    <col min="10524" max="10753" width="9" style="422"/>
    <col min="10754" max="10754" width="9.375" style="422" bestFit="1" customWidth="1"/>
    <col min="10755" max="10755" width="3.5" style="422" customWidth="1"/>
    <col min="10756" max="10756" width="20.5" style="422" customWidth="1"/>
    <col min="10757" max="10757" width="16" style="422" customWidth="1"/>
    <col min="10758" max="10758" width="9.5" style="422" customWidth="1"/>
    <col min="10759" max="10778" width="7.625" style="422" customWidth="1"/>
    <col min="10779" max="10779" width="10.125" style="422" customWidth="1"/>
    <col min="10780" max="11009" width="9" style="422"/>
    <col min="11010" max="11010" width="9.375" style="422" bestFit="1" customWidth="1"/>
    <col min="11011" max="11011" width="3.5" style="422" customWidth="1"/>
    <col min="11012" max="11012" width="20.5" style="422" customWidth="1"/>
    <col min="11013" max="11013" width="16" style="422" customWidth="1"/>
    <col min="11014" max="11014" width="9.5" style="422" customWidth="1"/>
    <col min="11015" max="11034" width="7.625" style="422" customWidth="1"/>
    <col min="11035" max="11035" width="10.125" style="422" customWidth="1"/>
    <col min="11036" max="11265" width="9" style="422"/>
    <col min="11266" max="11266" width="9.375" style="422" bestFit="1" customWidth="1"/>
    <col min="11267" max="11267" width="3.5" style="422" customWidth="1"/>
    <col min="11268" max="11268" width="20.5" style="422" customWidth="1"/>
    <col min="11269" max="11269" width="16" style="422" customWidth="1"/>
    <col min="11270" max="11270" width="9.5" style="422" customWidth="1"/>
    <col min="11271" max="11290" width="7.625" style="422" customWidth="1"/>
    <col min="11291" max="11291" width="10.125" style="422" customWidth="1"/>
    <col min="11292" max="11521" width="9" style="422"/>
    <col min="11522" max="11522" width="9.375" style="422" bestFit="1" customWidth="1"/>
    <col min="11523" max="11523" width="3.5" style="422" customWidth="1"/>
    <col min="11524" max="11524" width="20.5" style="422" customWidth="1"/>
    <col min="11525" max="11525" width="16" style="422" customWidth="1"/>
    <col min="11526" max="11526" width="9.5" style="422" customWidth="1"/>
    <col min="11527" max="11546" width="7.625" style="422" customWidth="1"/>
    <col min="11547" max="11547" width="10.125" style="422" customWidth="1"/>
    <col min="11548" max="11777" width="9" style="422"/>
    <col min="11778" max="11778" width="9.375" style="422" bestFit="1" customWidth="1"/>
    <col min="11779" max="11779" width="3.5" style="422" customWidth="1"/>
    <col min="11780" max="11780" width="20.5" style="422" customWidth="1"/>
    <col min="11781" max="11781" width="16" style="422" customWidth="1"/>
    <col min="11782" max="11782" width="9.5" style="422" customWidth="1"/>
    <col min="11783" max="11802" width="7.625" style="422" customWidth="1"/>
    <col min="11803" max="11803" width="10.125" style="422" customWidth="1"/>
    <col min="11804" max="12033" width="9" style="422"/>
    <col min="12034" max="12034" width="9.375" style="422" bestFit="1" customWidth="1"/>
    <col min="12035" max="12035" width="3.5" style="422" customWidth="1"/>
    <col min="12036" max="12036" width="20.5" style="422" customWidth="1"/>
    <col min="12037" max="12037" width="16" style="422" customWidth="1"/>
    <col min="12038" max="12038" width="9.5" style="422" customWidth="1"/>
    <col min="12039" max="12058" width="7.625" style="422" customWidth="1"/>
    <col min="12059" max="12059" width="10.125" style="422" customWidth="1"/>
    <col min="12060" max="12289" width="9" style="422"/>
    <col min="12290" max="12290" width="9.375" style="422" bestFit="1" customWidth="1"/>
    <col min="12291" max="12291" width="3.5" style="422" customWidth="1"/>
    <col min="12292" max="12292" width="20.5" style="422" customWidth="1"/>
    <col min="12293" max="12293" width="16" style="422" customWidth="1"/>
    <col min="12294" max="12294" width="9.5" style="422" customWidth="1"/>
    <col min="12295" max="12314" width="7.625" style="422" customWidth="1"/>
    <col min="12315" max="12315" width="10.125" style="422" customWidth="1"/>
    <col min="12316" max="12545" width="9" style="422"/>
    <col min="12546" max="12546" width="9.375" style="422" bestFit="1" customWidth="1"/>
    <col min="12547" max="12547" width="3.5" style="422" customWidth="1"/>
    <col min="12548" max="12548" width="20.5" style="422" customWidth="1"/>
    <col min="12549" max="12549" width="16" style="422" customWidth="1"/>
    <col min="12550" max="12550" width="9.5" style="422" customWidth="1"/>
    <col min="12551" max="12570" width="7.625" style="422" customWidth="1"/>
    <col min="12571" max="12571" width="10.125" style="422" customWidth="1"/>
    <col min="12572" max="12801" width="9" style="422"/>
    <col min="12802" max="12802" width="9.375" style="422" bestFit="1" customWidth="1"/>
    <col min="12803" max="12803" width="3.5" style="422" customWidth="1"/>
    <col min="12804" max="12804" width="20.5" style="422" customWidth="1"/>
    <col min="12805" max="12805" width="16" style="422" customWidth="1"/>
    <col min="12806" max="12806" width="9.5" style="422" customWidth="1"/>
    <col min="12807" max="12826" width="7.625" style="422" customWidth="1"/>
    <col min="12827" max="12827" width="10.125" style="422" customWidth="1"/>
    <col min="12828" max="13057" width="9" style="422"/>
    <col min="13058" max="13058" width="9.375" style="422" bestFit="1" customWidth="1"/>
    <col min="13059" max="13059" width="3.5" style="422" customWidth="1"/>
    <col min="13060" max="13060" width="20.5" style="422" customWidth="1"/>
    <col min="13061" max="13061" width="16" style="422" customWidth="1"/>
    <col min="13062" max="13062" width="9.5" style="422" customWidth="1"/>
    <col min="13063" max="13082" width="7.625" style="422" customWidth="1"/>
    <col min="13083" max="13083" width="10.125" style="422" customWidth="1"/>
    <col min="13084" max="13313" width="9" style="422"/>
    <col min="13314" max="13314" width="9.375" style="422" bestFit="1" customWidth="1"/>
    <col min="13315" max="13315" width="3.5" style="422" customWidth="1"/>
    <col min="13316" max="13316" width="20.5" style="422" customWidth="1"/>
    <col min="13317" max="13317" width="16" style="422" customWidth="1"/>
    <col min="13318" max="13318" width="9.5" style="422" customWidth="1"/>
    <col min="13319" max="13338" width="7.625" style="422" customWidth="1"/>
    <col min="13339" max="13339" width="10.125" style="422" customWidth="1"/>
    <col min="13340" max="13569" width="9" style="422"/>
    <col min="13570" max="13570" width="9.375" style="422" bestFit="1" customWidth="1"/>
    <col min="13571" max="13571" width="3.5" style="422" customWidth="1"/>
    <col min="13572" max="13572" width="20.5" style="422" customWidth="1"/>
    <col min="13573" max="13573" width="16" style="422" customWidth="1"/>
    <col min="13574" max="13574" width="9.5" style="422" customWidth="1"/>
    <col min="13575" max="13594" width="7.625" style="422" customWidth="1"/>
    <col min="13595" max="13595" width="10.125" style="422" customWidth="1"/>
    <col min="13596" max="13825" width="9" style="422"/>
    <col min="13826" max="13826" width="9.375" style="422" bestFit="1" customWidth="1"/>
    <col min="13827" max="13827" width="3.5" style="422" customWidth="1"/>
    <col min="13828" max="13828" width="20.5" style="422" customWidth="1"/>
    <col min="13829" max="13829" width="16" style="422" customWidth="1"/>
    <col min="13830" max="13830" width="9.5" style="422" customWidth="1"/>
    <col min="13831" max="13850" width="7.625" style="422" customWidth="1"/>
    <col min="13851" max="13851" width="10.125" style="422" customWidth="1"/>
    <col min="13852" max="14081" width="9" style="422"/>
    <col min="14082" max="14082" width="9.375" style="422" bestFit="1" customWidth="1"/>
    <col min="14083" max="14083" width="3.5" style="422" customWidth="1"/>
    <col min="14084" max="14084" width="20.5" style="422" customWidth="1"/>
    <col min="14085" max="14085" width="16" style="422" customWidth="1"/>
    <col min="14086" max="14086" width="9.5" style="422" customWidth="1"/>
    <col min="14087" max="14106" width="7.625" style="422" customWidth="1"/>
    <col min="14107" max="14107" width="10.125" style="422" customWidth="1"/>
    <col min="14108" max="14337" width="9" style="422"/>
    <col min="14338" max="14338" width="9.375" style="422" bestFit="1" customWidth="1"/>
    <col min="14339" max="14339" width="3.5" style="422" customWidth="1"/>
    <col min="14340" max="14340" width="20.5" style="422" customWidth="1"/>
    <col min="14341" max="14341" width="16" style="422" customWidth="1"/>
    <col min="14342" max="14342" width="9.5" style="422" customWidth="1"/>
    <col min="14343" max="14362" width="7.625" style="422" customWidth="1"/>
    <col min="14363" max="14363" width="10.125" style="422" customWidth="1"/>
    <col min="14364" max="14593" width="9" style="422"/>
    <col min="14594" max="14594" width="9.375" style="422" bestFit="1" customWidth="1"/>
    <col min="14595" max="14595" width="3.5" style="422" customWidth="1"/>
    <col min="14596" max="14596" width="20.5" style="422" customWidth="1"/>
    <col min="14597" max="14597" width="16" style="422" customWidth="1"/>
    <col min="14598" max="14598" width="9.5" style="422" customWidth="1"/>
    <col min="14599" max="14618" width="7.625" style="422" customWidth="1"/>
    <col min="14619" max="14619" width="10.125" style="422" customWidth="1"/>
    <col min="14620" max="14849" width="9" style="422"/>
    <col min="14850" max="14850" width="9.375" style="422" bestFit="1" customWidth="1"/>
    <col min="14851" max="14851" width="3.5" style="422" customWidth="1"/>
    <col min="14852" max="14852" width="20.5" style="422" customWidth="1"/>
    <col min="14853" max="14853" width="16" style="422" customWidth="1"/>
    <col min="14854" max="14854" width="9.5" style="422" customWidth="1"/>
    <col min="14855" max="14874" width="7.625" style="422" customWidth="1"/>
    <col min="14875" max="14875" width="10.125" style="422" customWidth="1"/>
    <col min="14876" max="15105" width="9" style="422"/>
    <col min="15106" max="15106" width="9.375" style="422" bestFit="1" customWidth="1"/>
    <col min="15107" max="15107" width="3.5" style="422" customWidth="1"/>
    <col min="15108" max="15108" width="20.5" style="422" customWidth="1"/>
    <col min="15109" max="15109" width="16" style="422" customWidth="1"/>
    <col min="15110" max="15110" width="9.5" style="422" customWidth="1"/>
    <col min="15111" max="15130" width="7.625" style="422" customWidth="1"/>
    <col min="15131" max="15131" width="10.125" style="422" customWidth="1"/>
    <col min="15132" max="15361" width="9" style="422"/>
    <col min="15362" max="15362" width="9.375" style="422" bestFit="1" customWidth="1"/>
    <col min="15363" max="15363" width="3.5" style="422" customWidth="1"/>
    <col min="15364" max="15364" width="20.5" style="422" customWidth="1"/>
    <col min="15365" max="15365" width="16" style="422" customWidth="1"/>
    <col min="15366" max="15366" width="9.5" style="422" customWidth="1"/>
    <col min="15367" max="15386" width="7.625" style="422" customWidth="1"/>
    <col min="15387" max="15387" width="10.125" style="422" customWidth="1"/>
    <col min="15388" max="15617" width="9" style="422"/>
    <col min="15618" max="15618" width="9.375" style="422" bestFit="1" customWidth="1"/>
    <col min="15619" max="15619" width="3.5" style="422" customWidth="1"/>
    <col min="15620" max="15620" width="20.5" style="422" customWidth="1"/>
    <col min="15621" max="15621" width="16" style="422" customWidth="1"/>
    <col min="15622" max="15622" width="9.5" style="422" customWidth="1"/>
    <col min="15623" max="15642" width="7.625" style="422" customWidth="1"/>
    <col min="15643" max="15643" width="10.125" style="422" customWidth="1"/>
    <col min="15644" max="15873" width="9" style="422"/>
    <col min="15874" max="15874" width="9.375" style="422" bestFit="1" customWidth="1"/>
    <col min="15875" max="15875" width="3.5" style="422" customWidth="1"/>
    <col min="15876" max="15876" width="20.5" style="422" customWidth="1"/>
    <col min="15877" max="15877" width="16" style="422" customWidth="1"/>
    <col min="15878" max="15878" width="9.5" style="422" customWidth="1"/>
    <col min="15879" max="15898" width="7.625" style="422" customWidth="1"/>
    <col min="15899" max="15899" width="10.125" style="422" customWidth="1"/>
    <col min="15900" max="16129" width="9" style="422"/>
    <col min="16130" max="16130" width="9.375" style="422" bestFit="1" customWidth="1"/>
    <col min="16131" max="16131" width="3.5" style="422" customWidth="1"/>
    <col min="16132" max="16132" width="20.5" style="422" customWidth="1"/>
    <col min="16133" max="16133" width="16" style="422" customWidth="1"/>
    <col min="16134" max="16134" width="9.5" style="422" customWidth="1"/>
    <col min="16135" max="16154" width="7.625" style="422" customWidth="1"/>
    <col min="16155" max="16155" width="10.125" style="422" customWidth="1"/>
    <col min="16156" max="16384" width="9" style="422"/>
  </cols>
  <sheetData>
    <row r="1" spans="1:27" s="435" customFormat="1" ht="21" customHeight="1">
      <c r="B1" s="1066" t="s">
        <v>277</v>
      </c>
      <c r="C1" s="1066"/>
      <c r="D1" s="1066"/>
      <c r="E1" s="1066"/>
      <c r="F1" s="1066"/>
      <c r="G1" s="1066"/>
      <c r="H1" s="1066"/>
      <c r="I1" s="1066"/>
      <c r="J1" s="1066"/>
      <c r="K1" s="1066"/>
      <c r="L1" s="1066"/>
      <c r="M1" s="1066"/>
      <c r="N1" s="1066"/>
      <c r="O1" s="1066"/>
      <c r="P1" s="1066"/>
      <c r="Q1" s="1066"/>
      <c r="R1" s="1066"/>
      <c r="S1" s="1066"/>
      <c r="T1" s="1066"/>
      <c r="U1" s="1066"/>
      <c r="V1" s="1066"/>
      <c r="W1" s="1066"/>
      <c r="X1" s="1066"/>
      <c r="Y1" s="1066"/>
      <c r="Z1" s="1066"/>
      <c r="AA1" s="1066"/>
    </row>
    <row r="2" spans="1:27" s="435" customFormat="1" ht="17.25" customHeight="1">
      <c r="A2" s="436"/>
      <c r="B2" s="437"/>
      <c r="C2" s="438"/>
      <c r="X2" s="1075" t="s">
        <v>16</v>
      </c>
      <c r="Y2" s="1075"/>
      <c r="Z2" s="1075"/>
      <c r="AA2" s="1075"/>
    </row>
    <row r="3" spans="1:27" ht="15.95" customHeight="1">
      <c r="A3" s="496"/>
      <c r="B3" s="1141" t="s">
        <v>274</v>
      </c>
      <c r="C3" s="1168"/>
      <c r="D3" s="1069" t="s">
        <v>273</v>
      </c>
      <c r="E3" s="1172" t="s">
        <v>272</v>
      </c>
      <c r="F3" s="1173"/>
      <c r="G3" s="1173"/>
      <c r="H3" s="1173"/>
      <c r="I3" s="1173"/>
      <c r="J3" s="1173"/>
      <c r="K3" s="1173"/>
      <c r="L3" s="1173"/>
      <c r="M3" s="1173"/>
      <c r="N3" s="1173"/>
      <c r="O3" s="1173"/>
      <c r="P3" s="1173"/>
      <c r="Q3" s="1173"/>
      <c r="R3" s="1173"/>
      <c r="S3" s="1173"/>
      <c r="T3" s="1173"/>
      <c r="U3" s="1173"/>
      <c r="V3" s="1173"/>
      <c r="W3" s="1173"/>
      <c r="X3" s="1173"/>
      <c r="Y3" s="1173"/>
      <c r="Z3" s="1174"/>
      <c r="AA3" s="1069" t="s">
        <v>216</v>
      </c>
    </row>
    <row r="4" spans="1:27" s="424" customFormat="1" ht="30" customHeight="1">
      <c r="B4" s="1169"/>
      <c r="C4" s="1170"/>
      <c r="D4" s="1171"/>
      <c r="E4" s="631" t="s">
        <v>314</v>
      </c>
      <c r="F4" s="630" t="s">
        <v>167</v>
      </c>
      <c r="G4" s="630" t="s">
        <v>168</v>
      </c>
      <c r="H4" s="630" t="s">
        <v>169</v>
      </c>
      <c r="I4" s="630" t="s">
        <v>170</v>
      </c>
      <c r="J4" s="630" t="s">
        <v>171</v>
      </c>
      <c r="K4" s="630" t="s">
        <v>172</v>
      </c>
      <c r="L4" s="630" t="s">
        <v>173</v>
      </c>
      <c r="M4" s="630" t="s">
        <v>174</v>
      </c>
      <c r="N4" s="630" t="s">
        <v>175</v>
      </c>
      <c r="O4" s="630" t="s">
        <v>176</v>
      </c>
      <c r="P4" s="630" t="s">
        <v>177</v>
      </c>
      <c r="Q4" s="630" t="s">
        <v>178</v>
      </c>
      <c r="R4" s="630" t="s">
        <v>179</v>
      </c>
      <c r="S4" s="630" t="s">
        <v>180</v>
      </c>
      <c r="T4" s="630" t="s">
        <v>181</v>
      </c>
      <c r="U4" s="630" t="s">
        <v>182</v>
      </c>
      <c r="V4" s="630" t="s">
        <v>183</v>
      </c>
      <c r="W4" s="630" t="s">
        <v>184</v>
      </c>
      <c r="X4" s="630" t="s">
        <v>185</v>
      </c>
      <c r="Y4" s="630" t="s">
        <v>186</v>
      </c>
      <c r="Z4" s="637" t="s">
        <v>187</v>
      </c>
      <c r="AA4" s="1068"/>
    </row>
    <row r="5" spans="1:27" ht="16.5" customHeight="1">
      <c r="A5" s="629"/>
      <c r="B5" s="1161" t="s">
        <v>270</v>
      </c>
      <c r="C5" s="1164"/>
      <c r="D5" s="1165"/>
      <c r="E5" s="628" t="s">
        <v>267</v>
      </c>
      <c r="F5" s="452"/>
      <c r="G5" s="452"/>
      <c r="H5" s="452"/>
      <c r="I5" s="452"/>
      <c r="J5" s="452"/>
      <c r="K5" s="452"/>
      <c r="L5" s="452"/>
      <c r="M5" s="452"/>
      <c r="N5" s="452"/>
      <c r="O5" s="452"/>
      <c r="P5" s="452"/>
      <c r="Q5" s="452"/>
      <c r="R5" s="452"/>
      <c r="S5" s="452"/>
      <c r="T5" s="452"/>
      <c r="U5" s="452"/>
      <c r="V5" s="452"/>
      <c r="W5" s="452"/>
      <c r="X5" s="452"/>
      <c r="Y5" s="452"/>
      <c r="Z5" s="464"/>
      <c r="AA5" s="615">
        <f>SUM(F5:Z5)</f>
        <v>0</v>
      </c>
    </row>
    <row r="6" spans="1:27" ht="16.5" customHeight="1">
      <c r="A6" s="627"/>
      <c r="B6" s="1162"/>
      <c r="C6" s="1132"/>
      <c r="D6" s="1150"/>
      <c r="E6" s="626" t="s">
        <v>266</v>
      </c>
      <c r="F6" s="621">
        <f t="shared" ref="F6:Z6" si="0">$D5*F5</f>
        <v>0</v>
      </c>
      <c r="G6" s="621">
        <f t="shared" si="0"/>
        <v>0</v>
      </c>
      <c r="H6" s="621">
        <f t="shared" si="0"/>
        <v>0</v>
      </c>
      <c r="I6" s="621">
        <f t="shared" si="0"/>
        <v>0</v>
      </c>
      <c r="J6" s="621">
        <f t="shared" si="0"/>
        <v>0</v>
      </c>
      <c r="K6" s="621">
        <f t="shared" si="0"/>
        <v>0</v>
      </c>
      <c r="L6" s="621">
        <f t="shared" si="0"/>
        <v>0</v>
      </c>
      <c r="M6" s="621">
        <f t="shared" si="0"/>
        <v>0</v>
      </c>
      <c r="N6" s="621">
        <f t="shared" si="0"/>
        <v>0</v>
      </c>
      <c r="O6" s="621">
        <f t="shared" si="0"/>
        <v>0</v>
      </c>
      <c r="P6" s="621">
        <f t="shared" si="0"/>
        <v>0</v>
      </c>
      <c r="Q6" s="621">
        <f t="shared" si="0"/>
        <v>0</v>
      </c>
      <c r="R6" s="621">
        <f t="shared" si="0"/>
        <v>0</v>
      </c>
      <c r="S6" s="621">
        <f t="shared" si="0"/>
        <v>0</v>
      </c>
      <c r="T6" s="621">
        <f t="shared" si="0"/>
        <v>0</v>
      </c>
      <c r="U6" s="621">
        <f t="shared" si="0"/>
        <v>0</v>
      </c>
      <c r="V6" s="621">
        <f t="shared" si="0"/>
        <v>0</v>
      </c>
      <c r="W6" s="621">
        <f t="shared" si="0"/>
        <v>0</v>
      </c>
      <c r="X6" s="621">
        <f t="shared" si="0"/>
        <v>0</v>
      </c>
      <c r="Y6" s="621">
        <f t="shared" si="0"/>
        <v>0</v>
      </c>
      <c r="Z6" s="632">
        <f t="shared" si="0"/>
        <v>0</v>
      </c>
      <c r="AA6" s="618">
        <f t="shared" ref="AA6:AA46" si="1">SUM(F6:Z6)</f>
        <v>0</v>
      </c>
    </row>
    <row r="7" spans="1:27" ht="16.5" customHeight="1">
      <c r="A7" s="625"/>
      <c r="B7" s="1162"/>
      <c r="C7" s="1131"/>
      <c r="D7" s="1166"/>
      <c r="E7" s="620" t="s">
        <v>267</v>
      </c>
      <c r="F7" s="622"/>
      <c r="G7" s="622"/>
      <c r="H7" s="622"/>
      <c r="I7" s="622"/>
      <c r="J7" s="622"/>
      <c r="K7" s="622"/>
      <c r="L7" s="622"/>
      <c r="M7" s="622"/>
      <c r="N7" s="622"/>
      <c r="O7" s="622"/>
      <c r="P7" s="622"/>
      <c r="Q7" s="622"/>
      <c r="R7" s="622"/>
      <c r="S7" s="622"/>
      <c r="T7" s="622"/>
      <c r="U7" s="622"/>
      <c r="V7" s="622"/>
      <c r="W7" s="622"/>
      <c r="X7" s="622"/>
      <c r="Y7" s="622"/>
      <c r="Z7" s="633"/>
      <c r="AA7" s="618">
        <f t="shared" si="1"/>
        <v>0</v>
      </c>
    </row>
    <row r="8" spans="1:27" ht="16.5" customHeight="1">
      <c r="B8" s="1162"/>
      <c r="C8" s="1145"/>
      <c r="D8" s="1167"/>
      <c r="E8" s="620" t="s">
        <v>266</v>
      </c>
      <c r="F8" s="621">
        <f t="shared" ref="F8:Z8" si="2">$D7*F7</f>
        <v>0</v>
      </c>
      <c r="G8" s="621">
        <f t="shared" si="2"/>
        <v>0</v>
      </c>
      <c r="H8" s="621">
        <f t="shared" si="2"/>
        <v>0</v>
      </c>
      <c r="I8" s="621">
        <f t="shared" si="2"/>
        <v>0</v>
      </c>
      <c r="J8" s="621">
        <f t="shared" si="2"/>
        <v>0</v>
      </c>
      <c r="K8" s="621">
        <f t="shared" si="2"/>
        <v>0</v>
      </c>
      <c r="L8" s="621">
        <f t="shared" si="2"/>
        <v>0</v>
      </c>
      <c r="M8" s="621">
        <f t="shared" si="2"/>
        <v>0</v>
      </c>
      <c r="N8" s="621">
        <f t="shared" si="2"/>
        <v>0</v>
      </c>
      <c r="O8" s="621">
        <f t="shared" si="2"/>
        <v>0</v>
      </c>
      <c r="P8" s="621">
        <f t="shared" si="2"/>
        <v>0</v>
      </c>
      <c r="Q8" s="621">
        <f t="shared" si="2"/>
        <v>0</v>
      </c>
      <c r="R8" s="621">
        <f t="shared" si="2"/>
        <v>0</v>
      </c>
      <c r="S8" s="621">
        <f t="shared" si="2"/>
        <v>0</v>
      </c>
      <c r="T8" s="621">
        <f t="shared" si="2"/>
        <v>0</v>
      </c>
      <c r="U8" s="621">
        <f t="shared" si="2"/>
        <v>0</v>
      </c>
      <c r="V8" s="621">
        <f t="shared" si="2"/>
        <v>0</v>
      </c>
      <c r="W8" s="621">
        <f t="shared" si="2"/>
        <v>0</v>
      </c>
      <c r="X8" s="621">
        <f t="shared" si="2"/>
        <v>0</v>
      </c>
      <c r="Y8" s="621">
        <f t="shared" si="2"/>
        <v>0</v>
      </c>
      <c r="Z8" s="632">
        <f t="shared" si="2"/>
        <v>0</v>
      </c>
      <c r="AA8" s="618">
        <f t="shared" si="1"/>
        <v>0</v>
      </c>
    </row>
    <row r="9" spans="1:27" ht="16.5" customHeight="1">
      <c r="B9" s="1162"/>
      <c r="C9" s="1148"/>
      <c r="D9" s="1149"/>
      <c r="E9" s="620" t="s">
        <v>267</v>
      </c>
      <c r="F9" s="622"/>
      <c r="G9" s="622"/>
      <c r="H9" s="622"/>
      <c r="I9" s="622"/>
      <c r="J9" s="622"/>
      <c r="K9" s="622"/>
      <c r="L9" s="622"/>
      <c r="M9" s="622"/>
      <c r="N9" s="622"/>
      <c r="O9" s="622"/>
      <c r="P9" s="622"/>
      <c r="Q9" s="622"/>
      <c r="R9" s="622"/>
      <c r="S9" s="622"/>
      <c r="T9" s="622"/>
      <c r="U9" s="622"/>
      <c r="V9" s="622"/>
      <c r="W9" s="622"/>
      <c r="X9" s="622"/>
      <c r="Y9" s="622"/>
      <c r="Z9" s="633"/>
      <c r="AA9" s="618">
        <f t="shared" si="1"/>
        <v>0</v>
      </c>
    </row>
    <row r="10" spans="1:27" ht="16.5" customHeight="1">
      <c r="B10" s="1162"/>
      <c r="C10" s="1132"/>
      <c r="D10" s="1150"/>
      <c r="E10" s="620" t="s">
        <v>266</v>
      </c>
      <c r="F10" s="621">
        <f t="shared" ref="F10:Z10" si="3">$D9*F9</f>
        <v>0</v>
      </c>
      <c r="G10" s="621">
        <f t="shared" si="3"/>
        <v>0</v>
      </c>
      <c r="H10" s="621">
        <f t="shared" si="3"/>
        <v>0</v>
      </c>
      <c r="I10" s="621">
        <f t="shared" si="3"/>
        <v>0</v>
      </c>
      <c r="J10" s="621">
        <f t="shared" si="3"/>
        <v>0</v>
      </c>
      <c r="K10" s="621">
        <f t="shared" si="3"/>
        <v>0</v>
      </c>
      <c r="L10" s="621">
        <f t="shared" si="3"/>
        <v>0</v>
      </c>
      <c r="M10" s="621">
        <f t="shared" si="3"/>
        <v>0</v>
      </c>
      <c r="N10" s="621">
        <f t="shared" si="3"/>
        <v>0</v>
      </c>
      <c r="O10" s="621">
        <f t="shared" si="3"/>
        <v>0</v>
      </c>
      <c r="P10" s="621">
        <f t="shared" si="3"/>
        <v>0</v>
      </c>
      <c r="Q10" s="621">
        <f t="shared" si="3"/>
        <v>0</v>
      </c>
      <c r="R10" s="621">
        <f t="shared" si="3"/>
        <v>0</v>
      </c>
      <c r="S10" s="621">
        <f t="shared" si="3"/>
        <v>0</v>
      </c>
      <c r="T10" s="621">
        <f t="shared" si="3"/>
        <v>0</v>
      </c>
      <c r="U10" s="621">
        <f t="shared" si="3"/>
        <v>0</v>
      </c>
      <c r="V10" s="621">
        <f t="shared" si="3"/>
        <v>0</v>
      </c>
      <c r="W10" s="621">
        <f t="shared" si="3"/>
        <v>0</v>
      </c>
      <c r="X10" s="621">
        <f t="shared" si="3"/>
        <v>0</v>
      </c>
      <c r="Y10" s="621">
        <f t="shared" si="3"/>
        <v>0</v>
      </c>
      <c r="Z10" s="632">
        <f t="shared" si="3"/>
        <v>0</v>
      </c>
      <c r="AA10" s="618">
        <f t="shared" si="1"/>
        <v>0</v>
      </c>
    </row>
    <row r="11" spans="1:27" ht="16.5" customHeight="1">
      <c r="B11" s="1162"/>
      <c r="C11" s="1148"/>
      <c r="D11" s="1149"/>
      <c r="E11" s="620" t="s">
        <v>267</v>
      </c>
      <c r="F11" s="622"/>
      <c r="G11" s="622"/>
      <c r="H11" s="622"/>
      <c r="I11" s="622"/>
      <c r="J11" s="622"/>
      <c r="K11" s="622"/>
      <c r="L11" s="622"/>
      <c r="M11" s="622"/>
      <c r="N11" s="622"/>
      <c r="O11" s="622"/>
      <c r="P11" s="622"/>
      <c r="Q11" s="622"/>
      <c r="R11" s="622"/>
      <c r="S11" s="622"/>
      <c r="T11" s="622"/>
      <c r="U11" s="622"/>
      <c r="V11" s="622"/>
      <c r="W11" s="622"/>
      <c r="X11" s="622"/>
      <c r="Y11" s="622"/>
      <c r="Z11" s="633"/>
      <c r="AA11" s="618">
        <f t="shared" si="1"/>
        <v>0</v>
      </c>
    </row>
    <row r="12" spans="1:27" ht="16.5" customHeight="1">
      <c r="B12" s="1162"/>
      <c r="C12" s="1132"/>
      <c r="D12" s="1150"/>
      <c r="E12" s="620" t="s">
        <v>266</v>
      </c>
      <c r="F12" s="621">
        <f t="shared" ref="F12:Z12" si="4">$D11*F11</f>
        <v>0</v>
      </c>
      <c r="G12" s="621">
        <f t="shared" si="4"/>
        <v>0</v>
      </c>
      <c r="H12" s="621">
        <f t="shared" si="4"/>
        <v>0</v>
      </c>
      <c r="I12" s="621">
        <f t="shared" si="4"/>
        <v>0</v>
      </c>
      <c r="J12" s="621">
        <f t="shared" si="4"/>
        <v>0</v>
      </c>
      <c r="K12" s="621">
        <f t="shared" si="4"/>
        <v>0</v>
      </c>
      <c r="L12" s="621">
        <f t="shared" si="4"/>
        <v>0</v>
      </c>
      <c r="M12" s="621">
        <f t="shared" si="4"/>
        <v>0</v>
      </c>
      <c r="N12" s="621">
        <f t="shared" si="4"/>
        <v>0</v>
      </c>
      <c r="O12" s="621">
        <f t="shared" si="4"/>
        <v>0</v>
      </c>
      <c r="P12" s="621">
        <f t="shared" si="4"/>
        <v>0</v>
      </c>
      <c r="Q12" s="621">
        <f t="shared" si="4"/>
        <v>0</v>
      </c>
      <c r="R12" s="621">
        <f t="shared" si="4"/>
        <v>0</v>
      </c>
      <c r="S12" s="621">
        <f t="shared" si="4"/>
        <v>0</v>
      </c>
      <c r="T12" s="621">
        <f t="shared" si="4"/>
        <v>0</v>
      </c>
      <c r="U12" s="621">
        <f t="shared" si="4"/>
        <v>0</v>
      </c>
      <c r="V12" s="621">
        <f t="shared" si="4"/>
        <v>0</v>
      </c>
      <c r="W12" s="621">
        <f t="shared" si="4"/>
        <v>0</v>
      </c>
      <c r="X12" s="621">
        <f t="shared" si="4"/>
        <v>0</v>
      </c>
      <c r="Y12" s="621">
        <f t="shared" si="4"/>
        <v>0</v>
      </c>
      <c r="Z12" s="632">
        <f t="shared" si="4"/>
        <v>0</v>
      </c>
      <c r="AA12" s="618">
        <f t="shared" si="1"/>
        <v>0</v>
      </c>
    </row>
    <row r="13" spans="1:27" ht="16.5" customHeight="1">
      <c r="B13" s="1162"/>
      <c r="C13" s="1131"/>
      <c r="D13" s="1166"/>
      <c r="E13" s="620" t="s">
        <v>267</v>
      </c>
      <c r="F13" s="622"/>
      <c r="G13" s="622"/>
      <c r="H13" s="622"/>
      <c r="I13" s="622"/>
      <c r="J13" s="622"/>
      <c r="K13" s="622"/>
      <c r="L13" s="622"/>
      <c r="M13" s="622"/>
      <c r="N13" s="622"/>
      <c r="O13" s="622"/>
      <c r="P13" s="622"/>
      <c r="Q13" s="622"/>
      <c r="R13" s="622"/>
      <c r="S13" s="622"/>
      <c r="T13" s="622"/>
      <c r="U13" s="622"/>
      <c r="V13" s="622"/>
      <c r="W13" s="622"/>
      <c r="X13" s="622"/>
      <c r="Y13" s="622"/>
      <c r="Z13" s="633"/>
      <c r="AA13" s="618">
        <f t="shared" si="1"/>
        <v>0</v>
      </c>
    </row>
    <row r="14" spans="1:27" ht="16.5" customHeight="1">
      <c r="B14" s="1162"/>
      <c r="C14" s="1145"/>
      <c r="D14" s="1167"/>
      <c r="E14" s="620" t="s">
        <v>266</v>
      </c>
      <c r="F14" s="621">
        <f t="shared" ref="F14:Z14" si="5">$D13*F13</f>
        <v>0</v>
      </c>
      <c r="G14" s="621">
        <f t="shared" si="5"/>
        <v>0</v>
      </c>
      <c r="H14" s="621">
        <f t="shared" si="5"/>
        <v>0</v>
      </c>
      <c r="I14" s="621">
        <f t="shared" si="5"/>
        <v>0</v>
      </c>
      <c r="J14" s="621">
        <f t="shared" si="5"/>
        <v>0</v>
      </c>
      <c r="K14" s="621">
        <f t="shared" si="5"/>
        <v>0</v>
      </c>
      <c r="L14" s="621">
        <f t="shared" si="5"/>
        <v>0</v>
      </c>
      <c r="M14" s="621">
        <f t="shared" si="5"/>
        <v>0</v>
      </c>
      <c r="N14" s="621">
        <f t="shared" si="5"/>
        <v>0</v>
      </c>
      <c r="O14" s="621">
        <f t="shared" si="5"/>
        <v>0</v>
      </c>
      <c r="P14" s="621">
        <f t="shared" si="5"/>
        <v>0</v>
      </c>
      <c r="Q14" s="621">
        <f t="shared" si="5"/>
        <v>0</v>
      </c>
      <c r="R14" s="621">
        <f t="shared" si="5"/>
        <v>0</v>
      </c>
      <c r="S14" s="621">
        <f t="shared" si="5"/>
        <v>0</v>
      </c>
      <c r="T14" s="621">
        <f t="shared" si="5"/>
        <v>0</v>
      </c>
      <c r="U14" s="621">
        <f t="shared" si="5"/>
        <v>0</v>
      </c>
      <c r="V14" s="621">
        <f t="shared" si="5"/>
        <v>0</v>
      </c>
      <c r="W14" s="621">
        <f t="shared" si="5"/>
        <v>0</v>
      </c>
      <c r="X14" s="621">
        <f t="shared" si="5"/>
        <v>0</v>
      </c>
      <c r="Y14" s="621">
        <f t="shared" si="5"/>
        <v>0</v>
      </c>
      <c r="Z14" s="632">
        <f t="shared" si="5"/>
        <v>0</v>
      </c>
      <c r="AA14" s="618">
        <f t="shared" si="1"/>
        <v>0</v>
      </c>
    </row>
    <row r="15" spans="1:27" ht="16.5" customHeight="1">
      <c r="B15" s="1162"/>
      <c r="C15" s="1148"/>
      <c r="D15" s="1149"/>
      <c r="E15" s="620" t="s">
        <v>267</v>
      </c>
      <c r="F15" s="622"/>
      <c r="G15" s="622"/>
      <c r="H15" s="622"/>
      <c r="I15" s="622"/>
      <c r="J15" s="622"/>
      <c r="K15" s="622"/>
      <c r="L15" s="622"/>
      <c r="M15" s="622"/>
      <c r="N15" s="622"/>
      <c r="O15" s="622"/>
      <c r="P15" s="622"/>
      <c r="Q15" s="622"/>
      <c r="R15" s="622"/>
      <c r="S15" s="622"/>
      <c r="T15" s="622"/>
      <c r="U15" s="622"/>
      <c r="V15" s="622"/>
      <c r="W15" s="622"/>
      <c r="X15" s="622"/>
      <c r="Y15" s="622"/>
      <c r="Z15" s="633"/>
      <c r="AA15" s="618">
        <f t="shared" si="1"/>
        <v>0</v>
      </c>
    </row>
    <row r="16" spans="1:27" ht="16.5" customHeight="1">
      <c r="B16" s="1162"/>
      <c r="C16" s="1132"/>
      <c r="D16" s="1150"/>
      <c r="E16" s="620" t="s">
        <v>266</v>
      </c>
      <c r="F16" s="621">
        <f t="shared" ref="F16:Z16" si="6">$D15*F15</f>
        <v>0</v>
      </c>
      <c r="G16" s="621">
        <f t="shared" si="6"/>
        <v>0</v>
      </c>
      <c r="H16" s="621">
        <f t="shared" si="6"/>
        <v>0</v>
      </c>
      <c r="I16" s="621">
        <f t="shared" si="6"/>
        <v>0</v>
      </c>
      <c r="J16" s="621">
        <f t="shared" si="6"/>
        <v>0</v>
      </c>
      <c r="K16" s="621">
        <f t="shared" si="6"/>
        <v>0</v>
      </c>
      <c r="L16" s="621">
        <f t="shared" si="6"/>
        <v>0</v>
      </c>
      <c r="M16" s="621">
        <f t="shared" si="6"/>
        <v>0</v>
      </c>
      <c r="N16" s="621">
        <f t="shared" si="6"/>
        <v>0</v>
      </c>
      <c r="O16" s="621">
        <f t="shared" si="6"/>
        <v>0</v>
      </c>
      <c r="P16" s="621">
        <f t="shared" si="6"/>
        <v>0</v>
      </c>
      <c r="Q16" s="621">
        <f t="shared" si="6"/>
        <v>0</v>
      </c>
      <c r="R16" s="621">
        <f t="shared" si="6"/>
        <v>0</v>
      </c>
      <c r="S16" s="621">
        <f t="shared" si="6"/>
        <v>0</v>
      </c>
      <c r="T16" s="621">
        <f t="shared" si="6"/>
        <v>0</v>
      </c>
      <c r="U16" s="621">
        <f t="shared" si="6"/>
        <v>0</v>
      </c>
      <c r="V16" s="621">
        <f t="shared" si="6"/>
        <v>0</v>
      </c>
      <c r="W16" s="621">
        <f t="shared" si="6"/>
        <v>0</v>
      </c>
      <c r="X16" s="621">
        <f t="shared" si="6"/>
        <v>0</v>
      </c>
      <c r="Y16" s="621">
        <f t="shared" si="6"/>
        <v>0</v>
      </c>
      <c r="Z16" s="632">
        <f t="shared" si="6"/>
        <v>0</v>
      </c>
      <c r="AA16" s="618">
        <f t="shared" si="1"/>
        <v>0</v>
      </c>
    </row>
    <row r="17" spans="2:27" ht="16.5" customHeight="1">
      <c r="B17" s="1162"/>
      <c r="C17" s="1148"/>
      <c r="D17" s="1149"/>
      <c r="E17" s="620" t="s">
        <v>267</v>
      </c>
      <c r="F17" s="622"/>
      <c r="G17" s="622"/>
      <c r="H17" s="622"/>
      <c r="I17" s="622"/>
      <c r="J17" s="622"/>
      <c r="K17" s="622"/>
      <c r="L17" s="622"/>
      <c r="M17" s="622"/>
      <c r="N17" s="622"/>
      <c r="O17" s="622"/>
      <c r="P17" s="622"/>
      <c r="Q17" s="622"/>
      <c r="R17" s="622"/>
      <c r="S17" s="622"/>
      <c r="T17" s="622"/>
      <c r="U17" s="622"/>
      <c r="V17" s="622"/>
      <c r="W17" s="622"/>
      <c r="X17" s="622"/>
      <c r="Y17" s="622"/>
      <c r="Z17" s="633"/>
      <c r="AA17" s="618">
        <f t="shared" si="1"/>
        <v>0</v>
      </c>
    </row>
    <row r="18" spans="2:27" ht="16.5" customHeight="1">
      <c r="B18" s="1162"/>
      <c r="C18" s="1132"/>
      <c r="D18" s="1150"/>
      <c r="E18" s="620" t="s">
        <v>266</v>
      </c>
      <c r="F18" s="621">
        <f t="shared" ref="F18:Z18" si="7">$D17*F17</f>
        <v>0</v>
      </c>
      <c r="G18" s="621">
        <f t="shared" si="7"/>
        <v>0</v>
      </c>
      <c r="H18" s="621">
        <f t="shared" si="7"/>
        <v>0</v>
      </c>
      <c r="I18" s="621">
        <f t="shared" si="7"/>
        <v>0</v>
      </c>
      <c r="J18" s="621">
        <f t="shared" si="7"/>
        <v>0</v>
      </c>
      <c r="K18" s="621">
        <f t="shared" si="7"/>
        <v>0</v>
      </c>
      <c r="L18" s="621">
        <f t="shared" si="7"/>
        <v>0</v>
      </c>
      <c r="M18" s="621">
        <f t="shared" si="7"/>
        <v>0</v>
      </c>
      <c r="N18" s="621">
        <f t="shared" si="7"/>
        <v>0</v>
      </c>
      <c r="O18" s="621">
        <f t="shared" si="7"/>
        <v>0</v>
      </c>
      <c r="P18" s="621">
        <f t="shared" si="7"/>
        <v>0</v>
      </c>
      <c r="Q18" s="621">
        <f t="shared" si="7"/>
        <v>0</v>
      </c>
      <c r="R18" s="621">
        <f t="shared" si="7"/>
        <v>0</v>
      </c>
      <c r="S18" s="621">
        <f t="shared" si="7"/>
        <v>0</v>
      </c>
      <c r="T18" s="621">
        <f t="shared" si="7"/>
        <v>0</v>
      </c>
      <c r="U18" s="621">
        <f t="shared" si="7"/>
        <v>0</v>
      </c>
      <c r="V18" s="621">
        <f t="shared" si="7"/>
        <v>0</v>
      </c>
      <c r="W18" s="621">
        <f t="shared" si="7"/>
        <v>0</v>
      </c>
      <c r="X18" s="621">
        <f t="shared" si="7"/>
        <v>0</v>
      </c>
      <c r="Y18" s="621">
        <f t="shared" si="7"/>
        <v>0</v>
      </c>
      <c r="Z18" s="632">
        <f t="shared" si="7"/>
        <v>0</v>
      </c>
      <c r="AA18" s="618">
        <f t="shared" si="1"/>
        <v>0</v>
      </c>
    </row>
    <row r="19" spans="2:27" ht="16.5" customHeight="1">
      <c r="B19" s="1162"/>
      <c r="C19" s="1148"/>
      <c r="D19" s="1153"/>
      <c r="E19" s="620" t="s">
        <v>267</v>
      </c>
      <c r="F19" s="622"/>
      <c r="G19" s="622"/>
      <c r="H19" s="622"/>
      <c r="I19" s="622"/>
      <c r="J19" s="622"/>
      <c r="K19" s="622"/>
      <c r="L19" s="622"/>
      <c r="M19" s="622"/>
      <c r="N19" s="622"/>
      <c r="O19" s="622"/>
      <c r="P19" s="622"/>
      <c r="Q19" s="622"/>
      <c r="R19" s="622"/>
      <c r="S19" s="622"/>
      <c r="T19" s="622"/>
      <c r="U19" s="622"/>
      <c r="V19" s="622"/>
      <c r="W19" s="622"/>
      <c r="X19" s="622"/>
      <c r="Y19" s="622"/>
      <c r="Z19" s="633"/>
      <c r="AA19" s="618">
        <f t="shared" si="1"/>
        <v>0</v>
      </c>
    </row>
    <row r="20" spans="2:27" ht="16.5" customHeight="1">
      <c r="B20" s="1162"/>
      <c r="C20" s="1132"/>
      <c r="D20" s="1154"/>
      <c r="E20" s="620" t="s">
        <v>266</v>
      </c>
      <c r="F20" s="621">
        <f t="shared" ref="F20:Z20" si="8">$D19*F19</f>
        <v>0</v>
      </c>
      <c r="G20" s="621">
        <f t="shared" si="8"/>
        <v>0</v>
      </c>
      <c r="H20" s="621">
        <f t="shared" si="8"/>
        <v>0</v>
      </c>
      <c r="I20" s="621">
        <f t="shared" si="8"/>
        <v>0</v>
      </c>
      <c r="J20" s="621">
        <f t="shared" si="8"/>
        <v>0</v>
      </c>
      <c r="K20" s="621">
        <f t="shared" si="8"/>
        <v>0</v>
      </c>
      <c r="L20" s="621">
        <f t="shared" si="8"/>
        <v>0</v>
      </c>
      <c r="M20" s="621">
        <f t="shared" si="8"/>
        <v>0</v>
      </c>
      <c r="N20" s="621">
        <f t="shared" si="8"/>
        <v>0</v>
      </c>
      <c r="O20" s="621">
        <f t="shared" si="8"/>
        <v>0</v>
      </c>
      <c r="P20" s="621">
        <f t="shared" si="8"/>
        <v>0</v>
      </c>
      <c r="Q20" s="621">
        <f t="shared" si="8"/>
        <v>0</v>
      </c>
      <c r="R20" s="621">
        <f t="shared" si="8"/>
        <v>0</v>
      </c>
      <c r="S20" s="621">
        <f t="shared" si="8"/>
        <v>0</v>
      </c>
      <c r="T20" s="621">
        <f t="shared" si="8"/>
        <v>0</v>
      </c>
      <c r="U20" s="621">
        <f t="shared" si="8"/>
        <v>0</v>
      </c>
      <c r="V20" s="621">
        <f t="shared" si="8"/>
        <v>0</v>
      </c>
      <c r="W20" s="621">
        <f t="shared" si="8"/>
        <v>0</v>
      </c>
      <c r="X20" s="621">
        <f t="shared" si="8"/>
        <v>0</v>
      </c>
      <c r="Y20" s="621">
        <f t="shared" si="8"/>
        <v>0</v>
      </c>
      <c r="Z20" s="632">
        <f t="shared" si="8"/>
        <v>0</v>
      </c>
      <c r="AA20" s="618">
        <f t="shared" si="1"/>
        <v>0</v>
      </c>
    </row>
    <row r="21" spans="2:27" ht="16.5" customHeight="1">
      <c r="B21" s="1162"/>
      <c r="C21" s="1148"/>
      <c r="D21" s="1153"/>
      <c r="E21" s="620" t="s">
        <v>267</v>
      </c>
      <c r="F21" s="622"/>
      <c r="G21" s="622"/>
      <c r="H21" s="622"/>
      <c r="I21" s="622"/>
      <c r="J21" s="622"/>
      <c r="K21" s="622"/>
      <c r="L21" s="622"/>
      <c r="M21" s="622"/>
      <c r="N21" s="622"/>
      <c r="O21" s="622"/>
      <c r="P21" s="622"/>
      <c r="Q21" s="622"/>
      <c r="R21" s="622"/>
      <c r="S21" s="622"/>
      <c r="T21" s="622"/>
      <c r="U21" s="622"/>
      <c r="V21" s="622"/>
      <c r="W21" s="622"/>
      <c r="X21" s="622"/>
      <c r="Y21" s="622"/>
      <c r="Z21" s="633"/>
      <c r="AA21" s="618">
        <f t="shared" si="1"/>
        <v>0</v>
      </c>
    </row>
    <row r="22" spans="2:27" ht="16.5" customHeight="1">
      <c r="B22" s="1163"/>
      <c r="C22" s="1132"/>
      <c r="D22" s="1154"/>
      <c r="E22" s="620" t="s">
        <v>266</v>
      </c>
      <c r="F22" s="621">
        <f t="shared" ref="F22:Z22" si="9">$D21*F21</f>
        <v>0</v>
      </c>
      <c r="G22" s="621">
        <f t="shared" si="9"/>
        <v>0</v>
      </c>
      <c r="H22" s="621">
        <f t="shared" si="9"/>
        <v>0</v>
      </c>
      <c r="I22" s="621">
        <f t="shared" si="9"/>
        <v>0</v>
      </c>
      <c r="J22" s="621">
        <f t="shared" si="9"/>
        <v>0</v>
      </c>
      <c r="K22" s="621">
        <f t="shared" si="9"/>
        <v>0</v>
      </c>
      <c r="L22" s="621">
        <f t="shared" si="9"/>
        <v>0</v>
      </c>
      <c r="M22" s="621">
        <f t="shared" si="9"/>
        <v>0</v>
      </c>
      <c r="N22" s="621">
        <f t="shared" si="9"/>
        <v>0</v>
      </c>
      <c r="O22" s="621">
        <f t="shared" si="9"/>
        <v>0</v>
      </c>
      <c r="P22" s="621">
        <f t="shared" si="9"/>
        <v>0</v>
      </c>
      <c r="Q22" s="621">
        <f t="shared" si="9"/>
        <v>0</v>
      </c>
      <c r="R22" s="621">
        <f t="shared" si="9"/>
        <v>0</v>
      </c>
      <c r="S22" s="621">
        <f t="shared" si="9"/>
        <v>0</v>
      </c>
      <c r="T22" s="621">
        <f t="shared" si="9"/>
        <v>0</v>
      </c>
      <c r="U22" s="621">
        <f t="shared" si="9"/>
        <v>0</v>
      </c>
      <c r="V22" s="621">
        <f t="shared" si="9"/>
        <v>0</v>
      </c>
      <c r="W22" s="621">
        <f t="shared" si="9"/>
        <v>0</v>
      </c>
      <c r="X22" s="621">
        <f t="shared" si="9"/>
        <v>0</v>
      </c>
      <c r="Y22" s="621">
        <f t="shared" si="9"/>
        <v>0</v>
      </c>
      <c r="Z22" s="632">
        <f t="shared" si="9"/>
        <v>0</v>
      </c>
      <c r="AA22" s="618">
        <f t="shared" si="1"/>
        <v>0</v>
      </c>
    </row>
    <row r="23" spans="2:27" ht="16.5" customHeight="1">
      <c r="B23" s="1155" t="s">
        <v>231</v>
      </c>
      <c r="C23" s="1156"/>
      <c r="D23" s="1159"/>
      <c r="E23" s="620" t="s">
        <v>267</v>
      </c>
      <c r="F23" s="619">
        <f t="shared" ref="F23:Z23" si="10">F5+F7+F9+F11+F13+F15+F17+F19+F21</f>
        <v>0</v>
      </c>
      <c r="G23" s="619">
        <f t="shared" si="10"/>
        <v>0</v>
      </c>
      <c r="H23" s="619">
        <f t="shared" si="10"/>
        <v>0</v>
      </c>
      <c r="I23" s="619">
        <f t="shared" si="10"/>
        <v>0</v>
      </c>
      <c r="J23" s="619">
        <f t="shared" si="10"/>
        <v>0</v>
      </c>
      <c r="K23" s="619">
        <f t="shared" si="10"/>
        <v>0</v>
      </c>
      <c r="L23" s="619">
        <f t="shared" si="10"/>
        <v>0</v>
      </c>
      <c r="M23" s="619">
        <f t="shared" si="10"/>
        <v>0</v>
      </c>
      <c r="N23" s="619">
        <f t="shared" si="10"/>
        <v>0</v>
      </c>
      <c r="O23" s="619">
        <f t="shared" si="10"/>
        <v>0</v>
      </c>
      <c r="P23" s="619">
        <f t="shared" si="10"/>
        <v>0</v>
      </c>
      <c r="Q23" s="619">
        <f t="shared" si="10"/>
        <v>0</v>
      </c>
      <c r="R23" s="619">
        <f t="shared" si="10"/>
        <v>0</v>
      </c>
      <c r="S23" s="619">
        <f t="shared" si="10"/>
        <v>0</v>
      </c>
      <c r="T23" s="619">
        <f t="shared" si="10"/>
        <v>0</v>
      </c>
      <c r="U23" s="619">
        <f t="shared" si="10"/>
        <v>0</v>
      </c>
      <c r="V23" s="619">
        <f t="shared" si="10"/>
        <v>0</v>
      </c>
      <c r="W23" s="619">
        <f t="shared" si="10"/>
        <v>0</v>
      </c>
      <c r="X23" s="619">
        <f t="shared" si="10"/>
        <v>0</v>
      </c>
      <c r="Y23" s="619">
        <f t="shared" si="10"/>
        <v>0</v>
      </c>
      <c r="Z23" s="634">
        <f t="shared" si="10"/>
        <v>0</v>
      </c>
      <c r="AA23" s="618">
        <f t="shared" si="1"/>
        <v>0</v>
      </c>
    </row>
    <row r="24" spans="2:27" ht="16.5" customHeight="1">
      <c r="B24" s="1157"/>
      <c r="C24" s="1158"/>
      <c r="D24" s="1160"/>
      <c r="E24" s="624" t="s">
        <v>266</v>
      </c>
      <c r="F24" s="613">
        <f t="shared" ref="F24:Z24" si="11">F6+F8+F10+F12+F14+F16+F18+F20+F22</f>
        <v>0</v>
      </c>
      <c r="G24" s="613">
        <f t="shared" si="11"/>
        <v>0</v>
      </c>
      <c r="H24" s="613">
        <f t="shared" si="11"/>
        <v>0</v>
      </c>
      <c r="I24" s="613">
        <f t="shared" si="11"/>
        <v>0</v>
      </c>
      <c r="J24" s="613">
        <f t="shared" si="11"/>
        <v>0</v>
      </c>
      <c r="K24" s="613">
        <f t="shared" si="11"/>
        <v>0</v>
      </c>
      <c r="L24" s="613">
        <f t="shared" si="11"/>
        <v>0</v>
      </c>
      <c r="M24" s="613">
        <f t="shared" si="11"/>
        <v>0</v>
      </c>
      <c r="N24" s="613">
        <f t="shared" si="11"/>
        <v>0</v>
      </c>
      <c r="O24" s="613">
        <f t="shared" si="11"/>
        <v>0</v>
      </c>
      <c r="P24" s="613">
        <f t="shared" si="11"/>
        <v>0</v>
      </c>
      <c r="Q24" s="613">
        <f t="shared" si="11"/>
        <v>0</v>
      </c>
      <c r="R24" s="613">
        <f t="shared" si="11"/>
        <v>0</v>
      </c>
      <c r="S24" s="613">
        <f t="shared" si="11"/>
        <v>0</v>
      </c>
      <c r="T24" s="613">
        <f t="shared" si="11"/>
        <v>0</v>
      </c>
      <c r="U24" s="613">
        <f t="shared" si="11"/>
        <v>0</v>
      </c>
      <c r="V24" s="613">
        <f t="shared" si="11"/>
        <v>0</v>
      </c>
      <c r="W24" s="613">
        <f t="shared" si="11"/>
        <v>0</v>
      </c>
      <c r="X24" s="613">
        <f t="shared" si="11"/>
        <v>0</v>
      </c>
      <c r="Y24" s="613">
        <f t="shared" si="11"/>
        <v>0</v>
      </c>
      <c r="Z24" s="635">
        <f t="shared" si="11"/>
        <v>0</v>
      </c>
      <c r="AA24" s="612">
        <f t="shared" si="1"/>
        <v>0</v>
      </c>
    </row>
    <row r="25" spans="2:27" ht="16.5" customHeight="1">
      <c r="B25" s="1161" t="s">
        <v>269</v>
      </c>
      <c r="C25" s="1164"/>
      <c r="D25" s="1165"/>
      <c r="E25" s="617" t="s">
        <v>267</v>
      </c>
      <c r="F25" s="452"/>
      <c r="G25" s="452"/>
      <c r="H25" s="452"/>
      <c r="I25" s="452"/>
      <c r="J25" s="452"/>
      <c r="K25" s="452"/>
      <c r="L25" s="452"/>
      <c r="M25" s="452"/>
      <c r="N25" s="452"/>
      <c r="O25" s="452"/>
      <c r="P25" s="452"/>
      <c r="Q25" s="452"/>
      <c r="R25" s="452"/>
      <c r="S25" s="452"/>
      <c r="T25" s="452"/>
      <c r="U25" s="452"/>
      <c r="V25" s="452"/>
      <c r="W25" s="452"/>
      <c r="X25" s="452"/>
      <c r="Y25" s="452"/>
      <c r="Z25" s="464"/>
      <c r="AA25" s="615">
        <f t="shared" si="1"/>
        <v>0</v>
      </c>
    </row>
    <row r="26" spans="2:27" ht="16.5" customHeight="1">
      <c r="B26" s="1162"/>
      <c r="C26" s="1132"/>
      <c r="D26" s="1150"/>
      <c r="E26" s="620" t="s">
        <v>266</v>
      </c>
      <c r="F26" s="621">
        <f t="shared" ref="F26:Z26" si="12">$D25*F25</f>
        <v>0</v>
      </c>
      <c r="G26" s="621">
        <f t="shared" si="12"/>
        <v>0</v>
      </c>
      <c r="H26" s="621">
        <f t="shared" si="12"/>
        <v>0</v>
      </c>
      <c r="I26" s="621">
        <f t="shared" si="12"/>
        <v>0</v>
      </c>
      <c r="J26" s="621">
        <f t="shared" si="12"/>
        <v>0</v>
      </c>
      <c r="K26" s="621">
        <f t="shared" si="12"/>
        <v>0</v>
      </c>
      <c r="L26" s="621">
        <f t="shared" si="12"/>
        <v>0</v>
      </c>
      <c r="M26" s="621">
        <f t="shared" si="12"/>
        <v>0</v>
      </c>
      <c r="N26" s="621">
        <f t="shared" si="12"/>
        <v>0</v>
      </c>
      <c r="O26" s="621">
        <f t="shared" si="12"/>
        <v>0</v>
      </c>
      <c r="P26" s="621">
        <f t="shared" si="12"/>
        <v>0</v>
      </c>
      <c r="Q26" s="621">
        <f t="shared" si="12"/>
        <v>0</v>
      </c>
      <c r="R26" s="621">
        <f t="shared" si="12"/>
        <v>0</v>
      </c>
      <c r="S26" s="621">
        <f t="shared" si="12"/>
        <v>0</v>
      </c>
      <c r="T26" s="621">
        <f t="shared" si="12"/>
        <v>0</v>
      </c>
      <c r="U26" s="621">
        <f t="shared" si="12"/>
        <v>0</v>
      </c>
      <c r="V26" s="621">
        <f t="shared" si="12"/>
        <v>0</v>
      </c>
      <c r="W26" s="621">
        <f t="shared" si="12"/>
        <v>0</v>
      </c>
      <c r="X26" s="621">
        <f t="shared" si="12"/>
        <v>0</v>
      </c>
      <c r="Y26" s="621">
        <f t="shared" si="12"/>
        <v>0</v>
      </c>
      <c r="Z26" s="632">
        <f t="shared" si="12"/>
        <v>0</v>
      </c>
      <c r="AA26" s="618">
        <f t="shared" si="1"/>
        <v>0</v>
      </c>
    </row>
    <row r="27" spans="2:27" ht="16.5" customHeight="1">
      <c r="B27" s="1162"/>
      <c r="C27" s="1131"/>
      <c r="D27" s="1146"/>
      <c r="E27" s="620" t="s">
        <v>267</v>
      </c>
      <c r="F27" s="622"/>
      <c r="G27" s="622"/>
      <c r="H27" s="622"/>
      <c r="I27" s="622"/>
      <c r="J27" s="622"/>
      <c r="K27" s="622"/>
      <c r="L27" s="622"/>
      <c r="M27" s="622"/>
      <c r="N27" s="622"/>
      <c r="O27" s="622"/>
      <c r="P27" s="622"/>
      <c r="Q27" s="622"/>
      <c r="R27" s="622"/>
      <c r="S27" s="622"/>
      <c r="T27" s="622"/>
      <c r="U27" s="622"/>
      <c r="V27" s="622"/>
      <c r="W27" s="622"/>
      <c r="X27" s="622"/>
      <c r="Y27" s="622"/>
      <c r="Z27" s="633"/>
      <c r="AA27" s="618">
        <f t="shared" si="1"/>
        <v>0</v>
      </c>
    </row>
    <row r="28" spans="2:27" ht="16.5" customHeight="1">
      <c r="B28" s="1162"/>
      <c r="C28" s="1145"/>
      <c r="D28" s="1147"/>
      <c r="E28" s="620" t="s">
        <v>266</v>
      </c>
      <c r="F28" s="621">
        <f t="shared" ref="F28:Z28" si="13">$D27*F27</f>
        <v>0</v>
      </c>
      <c r="G28" s="621">
        <f t="shared" si="13"/>
        <v>0</v>
      </c>
      <c r="H28" s="621">
        <f t="shared" si="13"/>
        <v>0</v>
      </c>
      <c r="I28" s="621">
        <f t="shared" si="13"/>
        <v>0</v>
      </c>
      <c r="J28" s="621">
        <f t="shared" si="13"/>
        <v>0</v>
      </c>
      <c r="K28" s="621">
        <f t="shared" si="13"/>
        <v>0</v>
      </c>
      <c r="L28" s="621">
        <f t="shared" si="13"/>
        <v>0</v>
      </c>
      <c r="M28" s="621">
        <f t="shared" si="13"/>
        <v>0</v>
      </c>
      <c r="N28" s="621">
        <f t="shared" si="13"/>
        <v>0</v>
      </c>
      <c r="O28" s="621">
        <f t="shared" si="13"/>
        <v>0</v>
      </c>
      <c r="P28" s="621">
        <f t="shared" si="13"/>
        <v>0</v>
      </c>
      <c r="Q28" s="621">
        <f t="shared" si="13"/>
        <v>0</v>
      </c>
      <c r="R28" s="621">
        <f t="shared" si="13"/>
        <v>0</v>
      </c>
      <c r="S28" s="621">
        <f t="shared" si="13"/>
        <v>0</v>
      </c>
      <c r="T28" s="621">
        <f t="shared" si="13"/>
        <v>0</v>
      </c>
      <c r="U28" s="621">
        <f t="shared" si="13"/>
        <v>0</v>
      </c>
      <c r="V28" s="621">
        <f t="shared" si="13"/>
        <v>0</v>
      </c>
      <c r="W28" s="621">
        <f t="shared" si="13"/>
        <v>0</v>
      </c>
      <c r="X28" s="621">
        <f t="shared" si="13"/>
        <v>0</v>
      </c>
      <c r="Y28" s="621">
        <f t="shared" si="13"/>
        <v>0</v>
      </c>
      <c r="Z28" s="632">
        <f t="shared" si="13"/>
        <v>0</v>
      </c>
      <c r="AA28" s="618">
        <f t="shared" si="1"/>
        <v>0</v>
      </c>
    </row>
    <row r="29" spans="2:27" ht="16.5" customHeight="1">
      <c r="B29" s="1162"/>
      <c r="C29" s="1148"/>
      <c r="D29" s="1133"/>
      <c r="E29" s="620" t="s">
        <v>267</v>
      </c>
      <c r="F29" s="622"/>
      <c r="G29" s="622"/>
      <c r="H29" s="622"/>
      <c r="I29" s="622"/>
      <c r="J29" s="622"/>
      <c r="K29" s="622"/>
      <c r="L29" s="622"/>
      <c r="M29" s="622"/>
      <c r="N29" s="622"/>
      <c r="O29" s="622"/>
      <c r="P29" s="622"/>
      <c r="Q29" s="622"/>
      <c r="R29" s="622"/>
      <c r="S29" s="622"/>
      <c r="T29" s="622"/>
      <c r="U29" s="622"/>
      <c r="V29" s="622"/>
      <c r="W29" s="622"/>
      <c r="X29" s="622"/>
      <c r="Y29" s="622"/>
      <c r="Z29" s="633"/>
      <c r="AA29" s="618">
        <f t="shared" si="1"/>
        <v>0</v>
      </c>
    </row>
    <row r="30" spans="2:27" ht="16.5" customHeight="1">
      <c r="B30" s="1162"/>
      <c r="C30" s="1132"/>
      <c r="D30" s="1134"/>
      <c r="E30" s="620" t="s">
        <v>266</v>
      </c>
      <c r="F30" s="621">
        <f t="shared" ref="F30:Z30" si="14">$D29*F29</f>
        <v>0</v>
      </c>
      <c r="G30" s="621">
        <f t="shared" si="14"/>
        <v>0</v>
      </c>
      <c r="H30" s="621">
        <f t="shared" si="14"/>
        <v>0</v>
      </c>
      <c r="I30" s="621">
        <f t="shared" si="14"/>
        <v>0</v>
      </c>
      <c r="J30" s="621">
        <f t="shared" si="14"/>
        <v>0</v>
      </c>
      <c r="K30" s="621">
        <f t="shared" si="14"/>
        <v>0</v>
      </c>
      <c r="L30" s="621">
        <f t="shared" si="14"/>
        <v>0</v>
      </c>
      <c r="M30" s="621">
        <f t="shared" si="14"/>
        <v>0</v>
      </c>
      <c r="N30" s="621">
        <f t="shared" si="14"/>
        <v>0</v>
      </c>
      <c r="O30" s="621">
        <f t="shared" si="14"/>
        <v>0</v>
      </c>
      <c r="P30" s="621">
        <f t="shared" si="14"/>
        <v>0</v>
      </c>
      <c r="Q30" s="621">
        <f t="shared" si="14"/>
        <v>0</v>
      </c>
      <c r="R30" s="621">
        <f t="shared" si="14"/>
        <v>0</v>
      </c>
      <c r="S30" s="621">
        <f t="shared" si="14"/>
        <v>0</v>
      </c>
      <c r="T30" s="621">
        <f t="shared" si="14"/>
        <v>0</v>
      </c>
      <c r="U30" s="621">
        <f t="shared" si="14"/>
        <v>0</v>
      </c>
      <c r="V30" s="621">
        <f t="shared" si="14"/>
        <v>0</v>
      </c>
      <c r="W30" s="621">
        <f t="shared" si="14"/>
        <v>0</v>
      </c>
      <c r="X30" s="621">
        <f t="shared" si="14"/>
        <v>0</v>
      </c>
      <c r="Y30" s="621">
        <f t="shared" si="14"/>
        <v>0</v>
      </c>
      <c r="Z30" s="632">
        <f t="shared" si="14"/>
        <v>0</v>
      </c>
      <c r="AA30" s="618">
        <f t="shared" si="1"/>
        <v>0</v>
      </c>
    </row>
    <row r="31" spans="2:27" ht="16.5" customHeight="1">
      <c r="B31" s="1162"/>
      <c r="C31" s="1131"/>
      <c r="D31" s="1133"/>
      <c r="E31" s="620" t="s">
        <v>267</v>
      </c>
      <c r="F31" s="622"/>
      <c r="G31" s="622"/>
      <c r="H31" s="622"/>
      <c r="I31" s="622"/>
      <c r="J31" s="622"/>
      <c r="K31" s="622"/>
      <c r="L31" s="622"/>
      <c r="M31" s="622"/>
      <c r="N31" s="622"/>
      <c r="O31" s="622"/>
      <c r="P31" s="622"/>
      <c r="Q31" s="622"/>
      <c r="R31" s="622"/>
      <c r="S31" s="622"/>
      <c r="T31" s="622"/>
      <c r="U31" s="622"/>
      <c r="V31" s="622"/>
      <c r="W31" s="622"/>
      <c r="X31" s="622"/>
      <c r="Y31" s="622"/>
      <c r="Z31" s="633"/>
      <c r="AA31" s="618">
        <f t="shared" si="1"/>
        <v>0</v>
      </c>
    </row>
    <row r="32" spans="2:27" ht="16.5" customHeight="1">
      <c r="B32" s="1162"/>
      <c r="C32" s="1132"/>
      <c r="D32" s="1134"/>
      <c r="E32" s="620" t="s">
        <v>266</v>
      </c>
      <c r="F32" s="621">
        <f t="shared" ref="F32:Z32" si="15">$D31*F31</f>
        <v>0</v>
      </c>
      <c r="G32" s="621">
        <f t="shared" si="15"/>
        <v>0</v>
      </c>
      <c r="H32" s="621">
        <f t="shared" si="15"/>
        <v>0</v>
      </c>
      <c r="I32" s="621">
        <f t="shared" si="15"/>
        <v>0</v>
      </c>
      <c r="J32" s="621">
        <f t="shared" si="15"/>
        <v>0</v>
      </c>
      <c r="K32" s="621">
        <f t="shared" si="15"/>
        <v>0</v>
      </c>
      <c r="L32" s="621">
        <f t="shared" si="15"/>
        <v>0</v>
      </c>
      <c r="M32" s="621">
        <f t="shared" si="15"/>
        <v>0</v>
      </c>
      <c r="N32" s="621">
        <f t="shared" si="15"/>
        <v>0</v>
      </c>
      <c r="O32" s="621">
        <f t="shared" si="15"/>
        <v>0</v>
      </c>
      <c r="P32" s="621">
        <f t="shared" si="15"/>
        <v>0</v>
      </c>
      <c r="Q32" s="621">
        <f t="shared" si="15"/>
        <v>0</v>
      </c>
      <c r="R32" s="621">
        <f t="shared" si="15"/>
        <v>0</v>
      </c>
      <c r="S32" s="621">
        <f t="shared" si="15"/>
        <v>0</v>
      </c>
      <c r="T32" s="621">
        <f t="shared" si="15"/>
        <v>0</v>
      </c>
      <c r="U32" s="621">
        <f t="shared" si="15"/>
        <v>0</v>
      </c>
      <c r="V32" s="621">
        <f t="shared" si="15"/>
        <v>0</v>
      </c>
      <c r="W32" s="621">
        <f t="shared" si="15"/>
        <v>0</v>
      </c>
      <c r="X32" s="621">
        <f t="shared" si="15"/>
        <v>0</v>
      </c>
      <c r="Y32" s="621">
        <f t="shared" si="15"/>
        <v>0</v>
      </c>
      <c r="Z32" s="632">
        <f t="shared" si="15"/>
        <v>0</v>
      </c>
      <c r="AA32" s="618">
        <f t="shared" si="1"/>
        <v>0</v>
      </c>
    </row>
    <row r="33" spans="2:27" ht="16.5" customHeight="1">
      <c r="B33" s="1162"/>
      <c r="C33" s="1131"/>
      <c r="D33" s="1146"/>
      <c r="E33" s="620" t="s">
        <v>267</v>
      </c>
      <c r="F33" s="622"/>
      <c r="G33" s="622"/>
      <c r="H33" s="622"/>
      <c r="I33" s="622"/>
      <c r="J33" s="622"/>
      <c r="K33" s="622"/>
      <c r="L33" s="622"/>
      <c r="M33" s="622"/>
      <c r="N33" s="622"/>
      <c r="O33" s="622"/>
      <c r="P33" s="622"/>
      <c r="Q33" s="622"/>
      <c r="R33" s="622"/>
      <c r="S33" s="622"/>
      <c r="T33" s="622"/>
      <c r="U33" s="622"/>
      <c r="V33" s="622"/>
      <c r="W33" s="622"/>
      <c r="X33" s="622"/>
      <c r="Y33" s="622"/>
      <c r="Z33" s="633"/>
      <c r="AA33" s="618">
        <f t="shared" si="1"/>
        <v>0</v>
      </c>
    </row>
    <row r="34" spans="2:27" ht="16.5" customHeight="1">
      <c r="B34" s="1162"/>
      <c r="C34" s="1145"/>
      <c r="D34" s="1147"/>
      <c r="E34" s="620" t="s">
        <v>266</v>
      </c>
      <c r="F34" s="623">
        <f t="shared" ref="F34:Z34" si="16">$D$33*F33</f>
        <v>0</v>
      </c>
      <c r="G34" s="621">
        <f t="shared" si="16"/>
        <v>0</v>
      </c>
      <c r="H34" s="621">
        <f t="shared" si="16"/>
        <v>0</v>
      </c>
      <c r="I34" s="621">
        <f t="shared" si="16"/>
        <v>0</v>
      </c>
      <c r="J34" s="621">
        <f t="shared" si="16"/>
        <v>0</v>
      </c>
      <c r="K34" s="621">
        <f t="shared" si="16"/>
        <v>0</v>
      </c>
      <c r="L34" s="621">
        <f t="shared" si="16"/>
        <v>0</v>
      </c>
      <c r="M34" s="621">
        <f t="shared" si="16"/>
        <v>0</v>
      </c>
      <c r="N34" s="621">
        <f t="shared" si="16"/>
        <v>0</v>
      </c>
      <c r="O34" s="621">
        <f t="shared" si="16"/>
        <v>0</v>
      </c>
      <c r="P34" s="621">
        <f t="shared" si="16"/>
        <v>0</v>
      </c>
      <c r="Q34" s="621">
        <f t="shared" si="16"/>
        <v>0</v>
      </c>
      <c r="R34" s="621">
        <f t="shared" si="16"/>
        <v>0</v>
      </c>
      <c r="S34" s="621">
        <f t="shared" si="16"/>
        <v>0</v>
      </c>
      <c r="T34" s="621">
        <f t="shared" si="16"/>
        <v>0</v>
      </c>
      <c r="U34" s="621">
        <f t="shared" si="16"/>
        <v>0</v>
      </c>
      <c r="V34" s="621">
        <f t="shared" si="16"/>
        <v>0</v>
      </c>
      <c r="W34" s="621">
        <f t="shared" si="16"/>
        <v>0</v>
      </c>
      <c r="X34" s="621">
        <f t="shared" si="16"/>
        <v>0</v>
      </c>
      <c r="Y34" s="621">
        <f t="shared" si="16"/>
        <v>0</v>
      </c>
      <c r="Z34" s="632">
        <f t="shared" si="16"/>
        <v>0</v>
      </c>
      <c r="AA34" s="618">
        <f t="shared" si="1"/>
        <v>0</v>
      </c>
    </row>
    <row r="35" spans="2:27" ht="16.5" customHeight="1">
      <c r="B35" s="1162"/>
      <c r="C35" s="1151"/>
      <c r="D35" s="1152"/>
      <c r="E35" s="620" t="s">
        <v>267</v>
      </c>
      <c r="F35" s="622"/>
      <c r="G35" s="622"/>
      <c r="H35" s="622"/>
      <c r="I35" s="622"/>
      <c r="J35" s="622"/>
      <c r="K35" s="622"/>
      <c r="L35" s="622"/>
      <c r="M35" s="622"/>
      <c r="N35" s="622"/>
      <c r="O35" s="622"/>
      <c r="P35" s="622"/>
      <c r="Q35" s="622"/>
      <c r="R35" s="622"/>
      <c r="S35" s="622"/>
      <c r="T35" s="622"/>
      <c r="U35" s="622"/>
      <c r="V35" s="622"/>
      <c r="W35" s="622"/>
      <c r="X35" s="622"/>
      <c r="Y35" s="622"/>
      <c r="Z35" s="633"/>
      <c r="AA35" s="618">
        <f t="shared" si="1"/>
        <v>0</v>
      </c>
    </row>
    <row r="36" spans="2:27" ht="16.5" customHeight="1">
      <c r="B36" s="1162"/>
      <c r="C36" s="1151"/>
      <c r="D36" s="1152"/>
      <c r="E36" s="620" t="s">
        <v>266</v>
      </c>
      <c r="F36" s="621">
        <f t="shared" ref="F36:Z36" si="17">$D35*F35</f>
        <v>0</v>
      </c>
      <c r="G36" s="621">
        <f t="shared" si="17"/>
        <v>0</v>
      </c>
      <c r="H36" s="621">
        <f t="shared" si="17"/>
        <v>0</v>
      </c>
      <c r="I36" s="621">
        <f t="shared" si="17"/>
        <v>0</v>
      </c>
      <c r="J36" s="621">
        <f t="shared" si="17"/>
        <v>0</v>
      </c>
      <c r="K36" s="621">
        <f t="shared" si="17"/>
        <v>0</v>
      </c>
      <c r="L36" s="621">
        <f t="shared" si="17"/>
        <v>0</v>
      </c>
      <c r="M36" s="621">
        <f t="shared" si="17"/>
        <v>0</v>
      </c>
      <c r="N36" s="621">
        <f t="shared" si="17"/>
        <v>0</v>
      </c>
      <c r="O36" s="621">
        <f t="shared" si="17"/>
        <v>0</v>
      </c>
      <c r="P36" s="621">
        <f t="shared" si="17"/>
        <v>0</v>
      </c>
      <c r="Q36" s="621">
        <f t="shared" si="17"/>
        <v>0</v>
      </c>
      <c r="R36" s="621">
        <f t="shared" si="17"/>
        <v>0</v>
      </c>
      <c r="S36" s="621">
        <f t="shared" si="17"/>
        <v>0</v>
      </c>
      <c r="T36" s="621">
        <f t="shared" si="17"/>
        <v>0</v>
      </c>
      <c r="U36" s="621">
        <f t="shared" si="17"/>
        <v>0</v>
      </c>
      <c r="V36" s="621">
        <f t="shared" si="17"/>
        <v>0</v>
      </c>
      <c r="W36" s="621">
        <f t="shared" si="17"/>
        <v>0</v>
      </c>
      <c r="X36" s="621">
        <f t="shared" si="17"/>
        <v>0</v>
      </c>
      <c r="Y36" s="621">
        <f t="shared" si="17"/>
        <v>0</v>
      </c>
      <c r="Z36" s="632">
        <f t="shared" si="17"/>
        <v>0</v>
      </c>
      <c r="AA36" s="618">
        <f t="shared" si="1"/>
        <v>0</v>
      </c>
    </row>
    <row r="37" spans="2:27" ht="16.5" customHeight="1">
      <c r="B37" s="1162"/>
      <c r="C37" s="1131"/>
      <c r="D37" s="1146"/>
      <c r="E37" s="620" t="s">
        <v>267</v>
      </c>
      <c r="F37" s="622"/>
      <c r="G37" s="622"/>
      <c r="H37" s="622"/>
      <c r="I37" s="622"/>
      <c r="J37" s="622"/>
      <c r="K37" s="622"/>
      <c r="L37" s="622"/>
      <c r="M37" s="622"/>
      <c r="N37" s="622"/>
      <c r="O37" s="622"/>
      <c r="P37" s="622"/>
      <c r="Q37" s="622"/>
      <c r="R37" s="622"/>
      <c r="S37" s="622"/>
      <c r="T37" s="622"/>
      <c r="U37" s="622"/>
      <c r="V37" s="622"/>
      <c r="W37" s="622"/>
      <c r="X37" s="622"/>
      <c r="Y37" s="622"/>
      <c r="Z37" s="633"/>
      <c r="AA37" s="618">
        <f t="shared" si="1"/>
        <v>0</v>
      </c>
    </row>
    <row r="38" spans="2:27" ht="16.5" customHeight="1">
      <c r="B38" s="1162"/>
      <c r="C38" s="1145"/>
      <c r="D38" s="1147"/>
      <c r="E38" s="620" t="s">
        <v>266</v>
      </c>
      <c r="F38" s="621">
        <f t="shared" ref="F38:Z38" si="18">$D37*F37</f>
        <v>0</v>
      </c>
      <c r="G38" s="621">
        <f t="shared" si="18"/>
        <v>0</v>
      </c>
      <c r="H38" s="621">
        <f t="shared" si="18"/>
        <v>0</v>
      </c>
      <c r="I38" s="621">
        <f t="shared" si="18"/>
        <v>0</v>
      </c>
      <c r="J38" s="621">
        <f t="shared" si="18"/>
        <v>0</v>
      </c>
      <c r="K38" s="621">
        <f t="shared" si="18"/>
        <v>0</v>
      </c>
      <c r="L38" s="621">
        <f t="shared" si="18"/>
        <v>0</v>
      </c>
      <c r="M38" s="621">
        <f t="shared" si="18"/>
        <v>0</v>
      </c>
      <c r="N38" s="621">
        <f t="shared" si="18"/>
        <v>0</v>
      </c>
      <c r="O38" s="621">
        <f t="shared" si="18"/>
        <v>0</v>
      </c>
      <c r="P38" s="621">
        <f t="shared" si="18"/>
        <v>0</v>
      </c>
      <c r="Q38" s="621">
        <f t="shared" si="18"/>
        <v>0</v>
      </c>
      <c r="R38" s="621">
        <f t="shared" si="18"/>
        <v>0</v>
      </c>
      <c r="S38" s="621">
        <f t="shared" si="18"/>
        <v>0</v>
      </c>
      <c r="T38" s="621">
        <f t="shared" si="18"/>
        <v>0</v>
      </c>
      <c r="U38" s="621">
        <f t="shared" si="18"/>
        <v>0</v>
      </c>
      <c r="V38" s="621">
        <f t="shared" si="18"/>
        <v>0</v>
      </c>
      <c r="W38" s="621">
        <f t="shared" si="18"/>
        <v>0</v>
      </c>
      <c r="X38" s="621">
        <f t="shared" si="18"/>
        <v>0</v>
      </c>
      <c r="Y38" s="621">
        <f t="shared" si="18"/>
        <v>0</v>
      </c>
      <c r="Z38" s="632">
        <f t="shared" si="18"/>
        <v>0</v>
      </c>
      <c r="AA38" s="618">
        <f t="shared" si="1"/>
        <v>0</v>
      </c>
    </row>
    <row r="39" spans="2:27" ht="16.5" customHeight="1">
      <c r="B39" s="1162"/>
      <c r="C39" s="1148"/>
      <c r="D39" s="1133"/>
      <c r="E39" s="620" t="s">
        <v>267</v>
      </c>
      <c r="F39" s="622"/>
      <c r="G39" s="622"/>
      <c r="H39" s="622"/>
      <c r="I39" s="622"/>
      <c r="J39" s="622"/>
      <c r="K39" s="622"/>
      <c r="L39" s="622"/>
      <c r="M39" s="622"/>
      <c r="N39" s="622"/>
      <c r="O39" s="622"/>
      <c r="P39" s="622"/>
      <c r="Q39" s="622"/>
      <c r="R39" s="622"/>
      <c r="S39" s="622"/>
      <c r="T39" s="622"/>
      <c r="U39" s="622"/>
      <c r="V39" s="622"/>
      <c r="W39" s="622"/>
      <c r="X39" s="622"/>
      <c r="Y39" s="622"/>
      <c r="Z39" s="633"/>
      <c r="AA39" s="618">
        <f t="shared" si="1"/>
        <v>0</v>
      </c>
    </row>
    <row r="40" spans="2:27" ht="16.5" customHeight="1">
      <c r="B40" s="1162"/>
      <c r="C40" s="1132"/>
      <c r="D40" s="1134"/>
      <c r="E40" s="620" t="s">
        <v>266</v>
      </c>
      <c r="F40" s="621">
        <f t="shared" ref="F40:Z40" si="19">$D39*F39</f>
        <v>0</v>
      </c>
      <c r="G40" s="621">
        <f t="shared" si="19"/>
        <v>0</v>
      </c>
      <c r="H40" s="621">
        <f t="shared" si="19"/>
        <v>0</v>
      </c>
      <c r="I40" s="621">
        <f t="shared" si="19"/>
        <v>0</v>
      </c>
      <c r="J40" s="621">
        <f t="shared" si="19"/>
        <v>0</v>
      </c>
      <c r="K40" s="621">
        <f t="shared" si="19"/>
        <v>0</v>
      </c>
      <c r="L40" s="621">
        <f t="shared" si="19"/>
        <v>0</v>
      </c>
      <c r="M40" s="621">
        <f t="shared" si="19"/>
        <v>0</v>
      </c>
      <c r="N40" s="621">
        <f t="shared" si="19"/>
        <v>0</v>
      </c>
      <c r="O40" s="621">
        <f t="shared" si="19"/>
        <v>0</v>
      </c>
      <c r="P40" s="621">
        <f t="shared" si="19"/>
        <v>0</v>
      </c>
      <c r="Q40" s="621">
        <f t="shared" si="19"/>
        <v>0</v>
      </c>
      <c r="R40" s="621">
        <f t="shared" si="19"/>
        <v>0</v>
      </c>
      <c r="S40" s="621">
        <f t="shared" si="19"/>
        <v>0</v>
      </c>
      <c r="T40" s="621">
        <f t="shared" si="19"/>
        <v>0</v>
      </c>
      <c r="U40" s="621">
        <f t="shared" si="19"/>
        <v>0</v>
      </c>
      <c r="V40" s="621">
        <f t="shared" si="19"/>
        <v>0</v>
      </c>
      <c r="W40" s="621">
        <f t="shared" si="19"/>
        <v>0</v>
      </c>
      <c r="X40" s="621">
        <f t="shared" si="19"/>
        <v>0</v>
      </c>
      <c r="Y40" s="621">
        <f t="shared" si="19"/>
        <v>0</v>
      </c>
      <c r="Z40" s="632">
        <f t="shared" si="19"/>
        <v>0</v>
      </c>
      <c r="AA40" s="618">
        <f t="shared" si="1"/>
        <v>0</v>
      </c>
    </row>
    <row r="41" spans="2:27" ht="16.5" customHeight="1">
      <c r="B41" s="1162"/>
      <c r="C41" s="1148"/>
      <c r="D41" s="1133"/>
      <c r="E41" s="620" t="s">
        <v>267</v>
      </c>
      <c r="F41" s="622"/>
      <c r="G41" s="622"/>
      <c r="H41" s="622"/>
      <c r="I41" s="622"/>
      <c r="J41" s="622"/>
      <c r="K41" s="622"/>
      <c r="L41" s="622"/>
      <c r="M41" s="622"/>
      <c r="N41" s="622"/>
      <c r="O41" s="622"/>
      <c r="P41" s="622"/>
      <c r="Q41" s="622"/>
      <c r="R41" s="622"/>
      <c r="S41" s="622"/>
      <c r="T41" s="622"/>
      <c r="U41" s="622"/>
      <c r="V41" s="622"/>
      <c r="W41" s="622"/>
      <c r="X41" s="622"/>
      <c r="Y41" s="622"/>
      <c r="Z41" s="633"/>
      <c r="AA41" s="618">
        <f t="shared" si="1"/>
        <v>0</v>
      </c>
    </row>
    <row r="42" spans="2:27" ht="16.5" customHeight="1">
      <c r="B42" s="1163"/>
      <c r="C42" s="1132"/>
      <c r="D42" s="1134"/>
      <c r="E42" s="620" t="s">
        <v>266</v>
      </c>
      <c r="F42" s="621">
        <f t="shared" ref="F42:Z42" si="20">$D41*F41</f>
        <v>0</v>
      </c>
      <c r="G42" s="621">
        <f t="shared" si="20"/>
        <v>0</v>
      </c>
      <c r="H42" s="621">
        <f t="shared" si="20"/>
        <v>0</v>
      </c>
      <c r="I42" s="621">
        <f t="shared" si="20"/>
        <v>0</v>
      </c>
      <c r="J42" s="621">
        <f t="shared" si="20"/>
        <v>0</v>
      </c>
      <c r="K42" s="621">
        <f t="shared" si="20"/>
        <v>0</v>
      </c>
      <c r="L42" s="621">
        <f t="shared" si="20"/>
        <v>0</v>
      </c>
      <c r="M42" s="621">
        <f t="shared" si="20"/>
        <v>0</v>
      </c>
      <c r="N42" s="621">
        <f t="shared" si="20"/>
        <v>0</v>
      </c>
      <c r="O42" s="621">
        <f t="shared" si="20"/>
        <v>0</v>
      </c>
      <c r="P42" s="621">
        <f t="shared" si="20"/>
        <v>0</v>
      </c>
      <c r="Q42" s="621">
        <f t="shared" si="20"/>
        <v>0</v>
      </c>
      <c r="R42" s="621">
        <f t="shared" si="20"/>
        <v>0</v>
      </c>
      <c r="S42" s="621">
        <f t="shared" si="20"/>
        <v>0</v>
      </c>
      <c r="T42" s="621">
        <f t="shared" si="20"/>
        <v>0</v>
      </c>
      <c r="U42" s="621">
        <f t="shared" si="20"/>
        <v>0</v>
      </c>
      <c r="V42" s="621">
        <f t="shared" si="20"/>
        <v>0</v>
      </c>
      <c r="W42" s="621">
        <f t="shared" si="20"/>
        <v>0</v>
      </c>
      <c r="X42" s="621">
        <f t="shared" si="20"/>
        <v>0</v>
      </c>
      <c r="Y42" s="621">
        <f t="shared" si="20"/>
        <v>0</v>
      </c>
      <c r="Z42" s="632">
        <f t="shared" si="20"/>
        <v>0</v>
      </c>
      <c r="AA42" s="618">
        <f t="shared" si="1"/>
        <v>0</v>
      </c>
    </row>
    <row r="43" spans="2:27" ht="16.5" customHeight="1">
      <c r="B43" s="1135" t="s">
        <v>231</v>
      </c>
      <c r="C43" s="1136"/>
      <c r="D43" s="1139"/>
      <c r="E43" s="620" t="s">
        <v>267</v>
      </c>
      <c r="F43" s="619">
        <f t="shared" ref="F43:Z43" si="21">F25+F27+F29+F31+F33+F35+F37+F39+F41</f>
        <v>0</v>
      </c>
      <c r="G43" s="619">
        <f t="shared" si="21"/>
        <v>0</v>
      </c>
      <c r="H43" s="619">
        <f t="shared" si="21"/>
        <v>0</v>
      </c>
      <c r="I43" s="619">
        <f t="shared" si="21"/>
        <v>0</v>
      </c>
      <c r="J43" s="619">
        <f t="shared" si="21"/>
        <v>0</v>
      </c>
      <c r="K43" s="619">
        <f t="shared" si="21"/>
        <v>0</v>
      </c>
      <c r="L43" s="619">
        <f t="shared" si="21"/>
        <v>0</v>
      </c>
      <c r="M43" s="619">
        <f t="shared" si="21"/>
        <v>0</v>
      </c>
      <c r="N43" s="619">
        <f t="shared" si="21"/>
        <v>0</v>
      </c>
      <c r="O43" s="619">
        <f t="shared" si="21"/>
        <v>0</v>
      </c>
      <c r="P43" s="619">
        <f t="shared" si="21"/>
        <v>0</v>
      </c>
      <c r="Q43" s="619">
        <f t="shared" si="21"/>
        <v>0</v>
      </c>
      <c r="R43" s="619">
        <f t="shared" si="21"/>
        <v>0</v>
      </c>
      <c r="S43" s="619">
        <f t="shared" si="21"/>
        <v>0</v>
      </c>
      <c r="T43" s="619">
        <f t="shared" si="21"/>
        <v>0</v>
      </c>
      <c r="U43" s="619">
        <f t="shared" si="21"/>
        <v>0</v>
      </c>
      <c r="V43" s="619">
        <f t="shared" si="21"/>
        <v>0</v>
      </c>
      <c r="W43" s="619">
        <f t="shared" si="21"/>
        <v>0</v>
      </c>
      <c r="X43" s="619">
        <f t="shared" si="21"/>
        <v>0</v>
      </c>
      <c r="Y43" s="619">
        <f t="shared" si="21"/>
        <v>0</v>
      </c>
      <c r="Z43" s="634">
        <f t="shared" si="21"/>
        <v>0</v>
      </c>
      <c r="AA43" s="618">
        <f t="shared" si="1"/>
        <v>0</v>
      </c>
    </row>
    <row r="44" spans="2:27" ht="16.5" customHeight="1">
      <c r="B44" s="1137"/>
      <c r="C44" s="1138"/>
      <c r="D44" s="1140"/>
      <c r="E44" s="614" t="s">
        <v>266</v>
      </c>
      <c r="F44" s="613">
        <f t="shared" ref="F44:Z44" si="22">F26+F28+F30+F32+F34+F36+F38+F40+F42</f>
        <v>0</v>
      </c>
      <c r="G44" s="613">
        <f t="shared" si="22"/>
        <v>0</v>
      </c>
      <c r="H44" s="613">
        <f t="shared" si="22"/>
        <v>0</v>
      </c>
      <c r="I44" s="613">
        <f t="shared" si="22"/>
        <v>0</v>
      </c>
      <c r="J44" s="613">
        <f t="shared" si="22"/>
        <v>0</v>
      </c>
      <c r="K44" s="613">
        <f t="shared" si="22"/>
        <v>0</v>
      </c>
      <c r="L44" s="613">
        <f t="shared" si="22"/>
        <v>0</v>
      </c>
      <c r="M44" s="613">
        <f t="shared" si="22"/>
        <v>0</v>
      </c>
      <c r="N44" s="613">
        <f t="shared" si="22"/>
        <v>0</v>
      </c>
      <c r="O44" s="613">
        <f t="shared" si="22"/>
        <v>0</v>
      </c>
      <c r="P44" s="613">
        <f t="shared" si="22"/>
        <v>0</v>
      </c>
      <c r="Q44" s="613">
        <f t="shared" si="22"/>
        <v>0</v>
      </c>
      <c r="R44" s="613">
        <f t="shared" si="22"/>
        <v>0</v>
      </c>
      <c r="S44" s="613">
        <f t="shared" si="22"/>
        <v>0</v>
      </c>
      <c r="T44" s="613">
        <f t="shared" si="22"/>
        <v>0</v>
      </c>
      <c r="U44" s="613">
        <f t="shared" si="22"/>
        <v>0</v>
      </c>
      <c r="V44" s="613">
        <f t="shared" si="22"/>
        <v>0</v>
      </c>
      <c r="W44" s="613">
        <f t="shared" si="22"/>
        <v>0</v>
      </c>
      <c r="X44" s="613">
        <f t="shared" si="22"/>
        <v>0</v>
      </c>
      <c r="Y44" s="613">
        <f t="shared" si="22"/>
        <v>0</v>
      </c>
      <c r="Z44" s="635">
        <f t="shared" si="22"/>
        <v>0</v>
      </c>
      <c r="AA44" s="612">
        <f t="shared" si="1"/>
        <v>0</v>
      </c>
    </row>
    <row r="45" spans="2:27" ht="16.5" customHeight="1">
      <c r="B45" s="1141" t="s">
        <v>268</v>
      </c>
      <c r="C45" s="1142"/>
      <c r="D45" s="1143"/>
      <c r="E45" s="617" t="s">
        <v>267</v>
      </c>
      <c r="F45" s="616">
        <f t="shared" ref="F45:Z45" si="23">F23+F43</f>
        <v>0</v>
      </c>
      <c r="G45" s="616">
        <f t="shared" si="23"/>
        <v>0</v>
      </c>
      <c r="H45" s="616">
        <f t="shared" si="23"/>
        <v>0</v>
      </c>
      <c r="I45" s="616">
        <f t="shared" si="23"/>
        <v>0</v>
      </c>
      <c r="J45" s="616">
        <f t="shared" si="23"/>
        <v>0</v>
      </c>
      <c r="K45" s="616">
        <f t="shared" si="23"/>
        <v>0</v>
      </c>
      <c r="L45" s="616">
        <f t="shared" si="23"/>
        <v>0</v>
      </c>
      <c r="M45" s="616">
        <f t="shared" si="23"/>
        <v>0</v>
      </c>
      <c r="N45" s="616">
        <f t="shared" si="23"/>
        <v>0</v>
      </c>
      <c r="O45" s="616">
        <f t="shared" si="23"/>
        <v>0</v>
      </c>
      <c r="P45" s="616">
        <f t="shared" si="23"/>
        <v>0</v>
      </c>
      <c r="Q45" s="616">
        <f t="shared" si="23"/>
        <v>0</v>
      </c>
      <c r="R45" s="616">
        <f t="shared" si="23"/>
        <v>0</v>
      </c>
      <c r="S45" s="616">
        <f t="shared" si="23"/>
        <v>0</v>
      </c>
      <c r="T45" s="616">
        <f t="shared" si="23"/>
        <v>0</v>
      </c>
      <c r="U45" s="616">
        <f t="shared" si="23"/>
        <v>0</v>
      </c>
      <c r="V45" s="616">
        <f t="shared" si="23"/>
        <v>0</v>
      </c>
      <c r="W45" s="616">
        <f t="shared" si="23"/>
        <v>0</v>
      </c>
      <c r="X45" s="616">
        <f t="shared" si="23"/>
        <v>0</v>
      </c>
      <c r="Y45" s="616">
        <f t="shared" si="23"/>
        <v>0</v>
      </c>
      <c r="Z45" s="636">
        <f t="shared" si="23"/>
        <v>0</v>
      </c>
      <c r="AA45" s="615">
        <f>SUM(F45:Z45)</f>
        <v>0</v>
      </c>
    </row>
    <row r="46" spans="2:27" ht="16.5" customHeight="1">
      <c r="B46" s="1137"/>
      <c r="C46" s="1138"/>
      <c r="D46" s="1144"/>
      <c r="E46" s="614" t="s">
        <v>266</v>
      </c>
      <c r="F46" s="613">
        <f t="shared" ref="F46:Z46" si="24">F24+F44</f>
        <v>0</v>
      </c>
      <c r="G46" s="613">
        <f t="shared" si="24"/>
        <v>0</v>
      </c>
      <c r="H46" s="613">
        <f t="shared" si="24"/>
        <v>0</v>
      </c>
      <c r="I46" s="613">
        <f t="shared" si="24"/>
        <v>0</v>
      </c>
      <c r="J46" s="613">
        <f t="shared" si="24"/>
        <v>0</v>
      </c>
      <c r="K46" s="613">
        <f t="shared" si="24"/>
        <v>0</v>
      </c>
      <c r="L46" s="613">
        <f t="shared" si="24"/>
        <v>0</v>
      </c>
      <c r="M46" s="613">
        <f t="shared" si="24"/>
        <v>0</v>
      </c>
      <c r="N46" s="613">
        <f t="shared" si="24"/>
        <v>0</v>
      </c>
      <c r="O46" s="613">
        <f t="shared" si="24"/>
        <v>0</v>
      </c>
      <c r="P46" s="613">
        <f t="shared" si="24"/>
        <v>0</v>
      </c>
      <c r="Q46" s="613">
        <f t="shared" si="24"/>
        <v>0</v>
      </c>
      <c r="R46" s="613">
        <f t="shared" si="24"/>
        <v>0</v>
      </c>
      <c r="S46" s="613">
        <f t="shared" si="24"/>
        <v>0</v>
      </c>
      <c r="T46" s="613">
        <f t="shared" si="24"/>
        <v>0</v>
      </c>
      <c r="U46" s="613">
        <f t="shared" si="24"/>
        <v>0</v>
      </c>
      <c r="V46" s="613">
        <f t="shared" si="24"/>
        <v>0</v>
      </c>
      <c r="W46" s="613">
        <f t="shared" si="24"/>
        <v>0</v>
      </c>
      <c r="X46" s="613">
        <f t="shared" si="24"/>
        <v>0</v>
      </c>
      <c r="Y46" s="613">
        <f t="shared" si="24"/>
        <v>0</v>
      </c>
      <c r="Z46" s="635">
        <f t="shared" si="24"/>
        <v>0</v>
      </c>
      <c r="AA46" s="612">
        <f t="shared" si="1"/>
        <v>0</v>
      </c>
    </row>
    <row r="47" spans="2:27" ht="16.5" customHeight="1">
      <c r="B47" s="611"/>
      <c r="C47" s="610" t="s">
        <v>265</v>
      </c>
      <c r="D47" s="561"/>
      <c r="E47" s="609"/>
      <c r="F47" s="608"/>
      <c r="G47" s="608"/>
      <c r="H47" s="608"/>
      <c r="I47" s="608"/>
      <c r="J47" s="608"/>
      <c r="K47" s="608"/>
      <c r="L47" s="608"/>
      <c r="M47" s="608"/>
      <c r="N47" s="608"/>
      <c r="O47" s="608"/>
      <c r="P47" s="608"/>
      <c r="Q47" s="608"/>
      <c r="R47" s="608"/>
      <c r="S47" s="608"/>
      <c r="T47" s="608"/>
      <c r="U47" s="608"/>
      <c r="V47" s="608"/>
      <c r="W47" s="608"/>
      <c r="X47" s="608"/>
      <c r="Y47" s="608"/>
      <c r="Z47" s="608"/>
      <c r="AA47" s="608"/>
    </row>
    <row r="48" spans="2:27" ht="17.100000000000001" customHeight="1">
      <c r="B48" s="422"/>
      <c r="C48" s="607" t="s">
        <v>238</v>
      </c>
    </row>
  </sheetData>
  <protectedRanges>
    <protectedRange sqref="C22:E22 C5:Y21 C25:Y42" name="範囲1"/>
  </protectedRanges>
  <mergeCells count="50">
    <mergeCell ref="B1:AA1"/>
    <mergeCell ref="X2:AA2"/>
    <mergeCell ref="B3:C4"/>
    <mergeCell ref="D3:D4"/>
    <mergeCell ref="AA3:AA4"/>
    <mergeCell ref="E3:Z3"/>
    <mergeCell ref="C17:C18"/>
    <mergeCell ref="D17:D18"/>
    <mergeCell ref="C19:C20"/>
    <mergeCell ref="D19:D20"/>
    <mergeCell ref="B5:B22"/>
    <mergeCell ref="C5:C6"/>
    <mergeCell ref="D5:D6"/>
    <mergeCell ref="C7:C8"/>
    <mergeCell ref="D7:D8"/>
    <mergeCell ref="C9:C10"/>
    <mergeCell ref="D9:D10"/>
    <mergeCell ref="C11:C12"/>
    <mergeCell ref="D11:D12"/>
    <mergeCell ref="C13:C14"/>
    <mergeCell ref="D13:D14"/>
    <mergeCell ref="C15:C16"/>
    <mergeCell ref="D15:D16"/>
    <mergeCell ref="C33:C34"/>
    <mergeCell ref="D33:D34"/>
    <mergeCell ref="C35:C36"/>
    <mergeCell ref="D35:D36"/>
    <mergeCell ref="C21:C22"/>
    <mergeCell ref="D21:D22"/>
    <mergeCell ref="B23:C24"/>
    <mergeCell ref="D23:D24"/>
    <mergeCell ref="B25:B42"/>
    <mergeCell ref="C25:C26"/>
    <mergeCell ref="D25:D26"/>
    <mergeCell ref="C27:C28"/>
    <mergeCell ref="D27:D28"/>
    <mergeCell ref="C29:C30"/>
    <mergeCell ref="D29:D30"/>
    <mergeCell ref="C31:C32"/>
    <mergeCell ref="D31:D32"/>
    <mergeCell ref="B43:C44"/>
    <mergeCell ref="D43:D44"/>
    <mergeCell ref="B45:C46"/>
    <mergeCell ref="D45:D46"/>
    <mergeCell ref="C37:C38"/>
    <mergeCell ref="D37:D38"/>
    <mergeCell ref="C39:C40"/>
    <mergeCell ref="D39:D40"/>
    <mergeCell ref="C41:C42"/>
    <mergeCell ref="D41:D42"/>
  </mergeCells>
  <phoneticPr fontId="3"/>
  <printOptions horizontalCentered="1"/>
  <pageMargins left="0.70866141732283472" right="0.70866141732283472" top="0.74803149606299213" bottom="0.74803149606299213" header="0.31496062992125984" footer="0.31496062992125984"/>
  <pageSetup paperSize="8" scale="88" orientation="landscape" r:id="rId1"/>
  <headerFooter>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workbookViewId="0">
      <selection activeCell="C33" sqref="C33:C34"/>
    </sheetView>
  </sheetViews>
  <sheetFormatPr defaultRowHeight="30" customHeight="1"/>
  <cols>
    <col min="1" max="1" width="9.375" style="422" bestFit="1" customWidth="1"/>
    <col min="2" max="2" width="3.5" style="424" customWidth="1"/>
    <col min="3" max="3" width="20.5" style="424" customWidth="1"/>
    <col min="4" max="4" width="16" style="424" customWidth="1"/>
    <col min="5" max="5" width="9.5" style="424" customWidth="1"/>
    <col min="6" max="28" width="7.625" style="422" customWidth="1"/>
    <col min="29" max="29" width="10.125" style="422" customWidth="1"/>
    <col min="30" max="259" width="9" style="422"/>
    <col min="260" max="260" width="9.375" style="422" bestFit="1" customWidth="1"/>
    <col min="261" max="261" width="3.5" style="422" customWidth="1"/>
    <col min="262" max="262" width="20.5" style="422" customWidth="1"/>
    <col min="263" max="263" width="16" style="422" customWidth="1"/>
    <col min="264" max="264" width="9.5" style="422" customWidth="1"/>
    <col min="265" max="284" width="7.625" style="422" customWidth="1"/>
    <col min="285" max="285" width="10.125" style="422" customWidth="1"/>
    <col min="286" max="515" width="9" style="422"/>
    <col min="516" max="516" width="9.375" style="422" bestFit="1" customWidth="1"/>
    <col min="517" max="517" width="3.5" style="422" customWidth="1"/>
    <col min="518" max="518" width="20.5" style="422" customWidth="1"/>
    <col min="519" max="519" width="16" style="422" customWidth="1"/>
    <col min="520" max="520" width="9.5" style="422" customWidth="1"/>
    <col min="521" max="540" width="7.625" style="422" customWidth="1"/>
    <col min="541" max="541" width="10.125" style="422" customWidth="1"/>
    <col min="542" max="771" width="9" style="422"/>
    <col min="772" max="772" width="9.375" style="422" bestFit="1" customWidth="1"/>
    <col min="773" max="773" width="3.5" style="422" customWidth="1"/>
    <col min="774" max="774" width="20.5" style="422" customWidth="1"/>
    <col min="775" max="775" width="16" style="422" customWidth="1"/>
    <col min="776" max="776" width="9.5" style="422" customWidth="1"/>
    <col min="777" max="796" width="7.625" style="422" customWidth="1"/>
    <col min="797" max="797" width="10.125" style="422" customWidth="1"/>
    <col min="798" max="1027" width="9" style="422"/>
    <col min="1028" max="1028" width="9.375" style="422" bestFit="1" customWidth="1"/>
    <col min="1029" max="1029" width="3.5" style="422" customWidth="1"/>
    <col min="1030" max="1030" width="20.5" style="422" customWidth="1"/>
    <col min="1031" max="1031" width="16" style="422" customWidth="1"/>
    <col min="1032" max="1032" width="9.5" style="422" customWidth="1"/>
    <col min="1033" max="1052" width="7.625" style="422" customWidth="1"/>
    <col min="1053" max="1053" width="10.125" style="422" customWidth="1"/>
    <col min="1054" max="1283" width="9" style="422"/>
    <col min="1284" max="1284" width="9.375" style="422" bestFit="1" customWidth="1"/>
    <col min="1285" max="1285" width="3.5" style="422" customWidth="1"/>
    <col min="1286" max="1286" width="20.5" style="422" customWidth="1"/>
    <col min="1287" max="1287" width="16" style="422" customWidth="1"/>
    <col min="1288" max="1288" width="9.5" style="422" customWidth="1"/>
    <col min="1289" max="1308" width="7.625" style="422" customWidth="1"/>
    <col min="1309" max="1309" width="10.125" style="422" customWidth="1"/>
    <col min="1310" max="1539" width="9" style="422"/>
    <col min="1540" max="1540" width="9.375" style="422" bestFit="1" customWidth="1"/>
    <col min="1541" max="1541" width="3.5" style="422" customWidth="1"/>
    <col min="1542" max="1542" width="20.5" style="422" customWidth="1"/>
    <col min="1543" max="1543" width="16" style="422" customWidth="1"/>
    <col min="1544" max="1544" width="9.5" style="422" customWidth="1"/>
    <col min="1545" max="1564" width="7.625" style="422" customWidth="1"/>
    <col min="1565" max="1565" width="10.125" style="422" customWidth="1"/>
    <col min="1566" max="1795" width="9" style="422"/>
    <col min="1796" max="1796" width="9.375" style="422" bestFit="1" customWidth="1"/>
    <col min="1797" max="1797" width="3.5" style="422" customWidth="1"/>
    <col min="1798" max="1798" width="20.5" style="422" customWidth="1"/>
    <col min="1799" max="1799" width="16" style="422" customWidth="1"/>
    <col min="1800" max="1800" width="9.5" style="422" customWidth="1"/>
    <col min="1801" max="1820" width="7.625" style="422" customWidth="1"/>
    <col min="1821" max="1821" width="10.125" style="422" customWidth="1"/>
    <col min="1822" max="2051" width="9" style="422"/>
    <col min="2052" max="2052" width="9.375" style="422" bestFit="1" customWidth="1"/>
    <col min="2053" max="2053" width="3.5" style="422" customWidth="1"/>
    <col min="2054" max="2054" width="20.5" style="422" customWidth="1"/>
    <col min="2055" max="2055" width="16" style="422" customWidth="1"/>
    <col min="2056" max="2056" width="9.5" style="422" customWidth="1"/>
    <col min="2057" max="2076" width="7.625" style="422" customWidth="1"/>
    <col min="2077" max="2077" width="10.125" style="422" customWidth="1"/>
    <col min="2078" max="2307" width="9" style="422"/>
    <col min="2308" max="2308" width="9.375" style="422" bestFit="1" customWidth="1"/>
    <col min="2309" max="2309" width="3.5" style="422" customWidth="1"/>
    <col min="2310" max="2310" width="20.5" style="422" customWidth="1"/>
    <col min="2311" max="2311" width="16" style="422" customWidth="1"/>
    <col min="2312" max="2312" width="9.5" style="422" customWidth="1"/>
    <col min="2313" max="2332" width="7.625" style="422" customWidth="1"/>
    <col min="2333" max="2333" width="10.125" style="422" customWidth="1"/>
    <col min="2334" max="2563" width="9" style="422"/>
    <col min="2564" max="2564" width="9.375" style="422" bestFit="1" customWidth="1"/>
    <col min="2565" max="2565" width="3.5" style="422" customWidth="1"/>
    <col min="2566" max="2566" width="20.5" style="422" customWidth="1"/>
    <col min="2567" max="2567" width="16" style="422" customWidth="1"/>
    <col min="2568" max="2568" width="9.5" style="422" customWidth="1"/>
    <col min="2569" max="2588" width="7.625" style="422" customWidth="1"/>
    <col min="2589" max="2589" width="10.125" style="422" customWidth="1"/>
    <col min="2590" max="2819" width="9" style="422"/>
    <col min="2820" max="2820" width="9.375" style="422" bestFit="1" customWidth="1"/>
    <col min="2821" max="2821" width="3.5" style="422" customWidth="1"/>
    <col min="2822" max="2822" width="20.5" style="422" customWidth="1"/>
    <col min="2823" max="2823" width="16" style="422" customWidth="1"/>
    <col min="2824" max="2824" width="9.5" style="422" customWidth="1"/>
    <col min="2825" max="2844" width="7.625" style="422" customWidth="1"/>
    <col min="2845" max="2845" width="10.125" style="422" customWidth="1"/>
    <col min="2846" max="3075" width="9" style="422"/>
    <col min="3076" max="3076" width="9.375" style="422" bestFit="1" customWidth="1"/>
    <col min="3077" max="3077" width="3.5" style="422" customWidth="1"/>
    <col min="3078" max="3078" width="20.5" style="422" customWidth="1"/>
    <col min="3079" max="3079" width="16" style="422" customWidth="1"/>
    <col min="3080" max="3080" width="9.5" style="422" customWidth="1"/>
    <col min="3081" max="3100" width="7.625" style="422" customWidth="1"/>
    <col min="3101" max="3101" width="10.125" style="422" customWidth="1"/>
    <col min="3102" max="3331" width="9" style="422"/>
    <col min="3332" max="3332" width="9.375" style="422" bestFit="1" customWidth="1"/>
    <col min="3333" max="3333" width="3.5" style="422" customWidth="1"/>
    <col min="3334" max="3334" width="20.5" style="422" customWidth="1"/>
    <col min="3335" max="3335" width="16" style="422" customWidth="1"/>
    <col min="3336" max="3336" width="9.5" style="422" customWidth="1"/>
    <col min="3337" max="3356" width="7.625" style="422" customWidth="1"/>
    <col min="3357" max="3357" width="10.125" style="422" customWidth="1"/>
    <col min="3358" max="3587" width="9" style="422"/>
    <col min="3588" max="3588" width="9.375" style="422" bestFit="1" customWidth="1"/>
    <col min="3589" max="3589" width="3.5" style="422" customWidth="1"/>
    <col min="3590" max="3590" width="20.5" style="422" customWidth="1"/>
    <col min="3591" max="3591" width="16" style="422" customWidth="1"/>
    <col min="3592" max="3592" width="9.5" style="422" customWidth="1"/>
    <col min="3593" max="3612" width="7.625" style="422" customWidth="1"/>
    <col min="3613" max="3613" width="10.125" style="422" customWidth="1"/>
    <col min="3614" max="3843" width="9" style="422"/>
    <col min="3844" max="3844" width="9.375" style="422" bestFit="1" customWidth="1"/>
    <col min="3845" max="3845" width="3.5" style="422" customWidth="1"/>
    <col min="3846" max="3846" width="20.5" style="422" customWidth="1"/>
    <col min="3847" max="3847" width="16" style="422" customWidth="1"/>
    <col min="3848" max="3848" width="9.5" style="422" customWidth="1"/>
    <col min="3849" max="3868" width="7.625" style="422" customWidth="1"/>
    <col min="3869" max="3869" width="10.125" style="422" customWidth="1"/>
    <col min="3870" max="4099" width="9" style="422"/>
    <col min="4100" max="4100" width="9.375" style="422" bestFit="1" customWidth="1"/>
    <col min="4101" max="4101" width="3.5" style="422" customWidth="1"/>
    <col min="4102" max="4102" width="20.5" style="422" customWidth="1"/>
    <col min="4103" max="4103" width="16" style="422" customWidth="1"/>
    <col min="4104" max="4104" width="9.5" style="422" customWidth="1"/>
    <col min="4105" max="4124" width="7.625" style="422" customWidth="1"/>
    <col min="4125" max="4125" width="10.125" style="422" customWidth="1"/>
    <col min="4126" max="4355" width="9" style="422"/>
    <col min="4356" max="4356" width="9.375" style="422" bestFit="1" customWidth="1"/>
    <col min="4357" max="4357" width="3.5" style="422" customWidth="1"/>
    <col min="4358" max="4358" width="20.5" style="422" customWidth="1"/>
    <col min="4359" max="4359" width="16" style="422" customWidth="1"/>
    <col min="4360" max="4360" width="9.5" style="422" customWidth="1"/>
    <col min="4361" max="4380" width="7.625" style="422" customWidth="1"/>
    <col min="4381" max="4381" width="10.125" style="422" customWidth="1"/>
    <col min="4382" max="4611" width="9" style="422"/>
    <col min="4612" max="4612" width="9.375" style="422" bestFit="1" customWidth="1"/>
    <col min="4613" max="4613" width="3.5" style="422" customWidth="1"/>
    <col min="4614" max="4614" width="20.5" style="422" customWidth="1"/>
    <col min="4615" max="4615" width="16" style="422" customWidth="1"/>
    <col min="4616" max="4616" width="9.5" style="422" customWidth="1"/>
    <col min="4617" max="4636" width="7.625" style="422" customWidth="1"/>
    <col min="4637" max="4637" width="10.125" style="422" customWidth="1"/>
    <col min="4638" max="4867" width="9" style="422"/>
    <col min="4868" max="4868" width="9.375" style="422" bestFit="1" customWidth="1"/>
    <col min="4869" max="4869" width="3.5" style="422" customWidth="1"/>
    <col min="4870" max="4870" width="20.5" style="422" customWidth="1"/>
    <col min="4871" max="4871" width="16" style="422" customWidth="1"/>
    <col min="4872" max="4872" width="9.5" style="422" customWidth="1"/>
    <col min="4873" max="4892" width="7.625" style="422" customWidth="1"/>
    <col min="4893" max="4893" width="10.125" style="422" customWidth="1"/>
    <col min="4894" max="5123" width="9" style="422"/>
    <col min="5124" max="5124" width="9.375" style="422" bestFit="1" customWidth="1"/>
    <col min="5125" max="5125" width="3.5" style="422" customWidth="1"/>
    <col min="5126" max="5126" width="20.5" style="422" customWidth="1"/>
    <col min="5127" max="5127" width="16" style="422" customWidth="1"/>
    <col min="5128" max="5128" width="9.5" style="422" customWidth="1"/>
    <col min="5129" max="5148" width="7.625" style="422" customWidth="1"/>
    <col min="5149" max="5149" width="10.125" style="422" customWidth="1"/>
    <col min="5150" max="5379" width="9" style="422"/>
    <col min="5380" max="5380" width="9.375" style="422" bestFit="1" customWidth="1"/>
    <col min="5381" max="5381" width="3.5" style="422" customWidth="1"/>
    <col min="5382" max="5382" width="20.5" style="422" customWidth="1"/>
    <col min="5383" max="5383" width="16" style="422" customWidth="1"/>
    <col min="5384" max="5384" width="9.5" style="422" customWidth="1"/>
    <col min="5385" max="5404" width="7.625" style="422" customWidth="1"/>
    <col min="5405" max="5405" width="10.125" style="422" customWidth="1"/>
    <col min="5406" max="5635" width="9" style="422"/>
    <col min="5636" max="5636" width="9.375" style="422" bestFit="1" customWidth="1"/>
    <col min="5637" max="5637" width="3.5" style="422" customWidth="1"/>
    <col min="5638" max="5638" width="20.5" style="422" customWidth="1"/>
    <col min="5639" max="5639" width="16" style="422" customWidth="1"/>
    <col min="5640" max="5640" width="9.5" style="422" customWidth="1"/>
    <col min="5641" max="5660" width="7.625" style="422" customWidth="1"/>
    <col min="5661" max="5661" width="10.125" style="422" customWidth="1"/>
    <col min="5662" max="5891" width="9" style="422"/>
    <col min="5892" max="5892" width="9.375" style="422" bestFit="1" customWidth="1"/>
    <col min="5893" max="5893" width="3.5" style="422" customWidth="1"/>
    <col min="5894" max="5894" width="20.5" style="422" customWidth="1"/>
    <col min="5895" max="5895" width="16" style="422" customWidth="1"/>
    <col min="5896" max="5896" width="9.5" style="422" customWidth="1"/>
    <col min="5897" max="5916" width="7.625" style="422" customWidth="1"/>
    <col min="5917" max="5917" width="10.125" style="422" customWidth="1"/>
    <col min="5918" max="6147" width="9" style="422"/>
    <col min="6148" max="6148" width="9.375" style="422" bestFit="1" customWidth="1"/>
    <col min="6149" max="6149" width="3.5" style="422" customWidth="1"/>
    <col min="6150" max="6150" width="20.5" style="422" customWidth="1"/>
    <col min="6151" max="6151" width="16" style="422" customWidth="1"/>
    <col min="6152" max="6152" width="9.5" style="422" customWidth="1"/>
    <col min="6153" max="6172" width="7.625" style="422" customWidth="1"/>
    <col min="6173" max="6173" width="10.125" style="422" customWidth="1"/>
    <col min="6174" max="6403" width="9" style="422"/>
    <col min="6404" max="6404" width="9.375" style="422" bestFit="1" customWidth="1"/>
    <col min="6405" max="6405" width="3.5" style="422" customWidth="1"/>
    <col min="6406" max="6406" width="20.5" style="422" customWidth="1"/>
    <col min="6407" max="6407" width="16" style="422" customWidth="1"/>
    <col min="6408" max="6408" width="9.5" style="422" customWidth="1"/>
    <col min="6409" max="6428" width="7.625" style="422" customWidth="1"/>
    <col min="6429" max="6429" width="10.125" style="422" customWidth="1"/>
    <col min="6430" max="6659" width="9" style="422"/>
    <col min="6660" max="6660" width="9.375" style="422" bestFit="1" customWidth="1"/>
    <col min="6661" max="6661" width="3.5" style="422" customWidth="1"/>
    <col min="6662" max="6662" width="20.5" style="422" customWidth="1"/>
    <col min="6663" max="6663" width="16" style="422" customWidth="1"/>
    <col min="6664" max="6664" width="9.5" style="422" customWidth="1"/>
    <col min="6665" max="6684" width="7.625" style="422" customWidth="1"/>
    <col min="6685" max="6685" width="10.125" style="422" customWidth="1"/>
    <col min="6686" max="6915" width="9" style="422"/>
    <col min="6916" max="6916" width="9.375" style="422" bestFit="1" customWidth="1"/>
    <col min="6917" max="6917" width="3.5" style="422" customWidth="1"/>
    <col min="6918" max="6918" width="20.5" style="422" customWidth="1"/>
    <col min="6919" max="6919" width="16" style="422" customWidth="1"/>
    <col min="6920" max="6920" width="9.5" style="422" customWidth="1"/>
    <col min="6921" max="6940" width="7.625" style="422" customWidth="1"/>
    <col min="6941" max="6941" width="10.125" style="422" customWidth="1"/>
    <col min="6942" max="7171" width="9" style="422"/>
    <col min="7172" max="7172" width="9.375" style="422" bestFit="1" customWidth="1"/>
    <col min="7173" max="7173" width="3.5" style="422" customWidth="1"/>
    <col min="7174" max="7174" width="20.5" style="422" customWidth="1"/>
    <col min="7175" max="7175" width="16" style="422" customWidth="1"/>
    <col min="7176" max="7176" width="9.5" style="422" customWidth="1"/>
    <col min="7177" max="7196" width="7.625" style="422" customWidth="1"/>
    <col min="7197" max="7197" width="10.125" style="422" customWidth="1"/>
    <col min="7198" max="7427" width="9" style="422"/>
    <col min="7428" max="7428" width="9.375" style="422" bestFit="1" customWidth="1"/>
    <col min="7429" max="7429" width="3.5" style="422" customWidth="1"/>
    <col min="7430" max="7430" width="20.5" style="422" customWidth="1"/>
    <col min="7431" max="7431" width="16" style="422" customWidth="1"/>
    <col min="7432" max="7432" width="9.5" style="422" customWidth="1"/>
    <col min="7433" max="7452" width="7.625" style="422" customWidth="1"/>
    <col min="7453" max="7453" width="10.125" style="422" customWidth="1"/>
    <col min="7454" max="7683" width="9" style="422"/>
    <col min="7684" max="7684" width="9.375" style="422" bestFit="1" customWidth="1"/>
    <col min="7685" max="7685" width="3.5" style="422" customWidth="1"/>
    <col min="7686" max="7686" width="20.5" style="422" customWidth="1"/>
    <col min="7687" max="7687" width="16" style="422" customWidth="1"/>
    <col min="7688" max="7688" width="9.5" style="422" customWidth="1"/>
    <col min="7689" max="7708" width="7.625" style="422" customWidth="1"/>
    <col min="7709" max="7709" width="10.125" style="422" customWidth="1"/>
    <col min="7710" max="7939" width="9" style="422"/>
    <col min="7940" max="7940" width="9.375" style="422" bestFit="1" customWidth="1"/>
    <col min="7941" max="7941" width="3.5" style="422" customWidth="1"/>
    <col min="7942" max="7942" width="20.5" style="422" customWidth="1"/>
    <col min="7943" max="7943" width="16" style="422" customWidth="1"/>
    <col min="7944" max="7944" width="9.5" style="422" customWidth="1"/>
    <col min="7945" max="7964" width="7.625" style="422" customWidth="1"/>
    <col min="7965" max="7965" width="10.125" style="422" customWidth="1"/>
    <col min="7966" max="8195" width="9" style="422"/>
    <col min="8196" max="8196" width="9.375" style="422" bestFit="1" customWidth="1"/>
    <col min="8197" max="8197" width="3.5" style="422" customWidth="1"/>
    <col min="8198" max="8198" width="20.5" style="422" customWidth="1"/>
    <col min="8199" max="8199" width="16" style="422" customWidth="1"/>
    <col min="8200" max="8200" width="9.5" style="422" customWidth="1"/>
    <col min="8201" max="8220" width="7.625" style="422" customWidth="1"/>
    <col min="8221" max="8221" width="10.125" style="422" customWidth="1"/>
    <col min="8222" max="8451" width="9" style="422"/>
    <col min="8452" max="8452" width="9.375" style="422" bestFit="1" customWidth="1"/>
    <col min="8453" max="8453" width="3.5" style="422" customWidth="1"/>
    <col min="8454" max="8454" width="20.5" style="422" customWidth="1"/>
    <col min="8455" max="8455" width="16" style="422" customWidth="1"/>
    <col min="8456" max="8456" width="9.5" style="422" customWidth="1"/>
    <col min="8457" max="8476" width="7.625" style="422" customWidth="1"/>
    <col min="8477" max="8477" width="10.125" style="422" customWidth="1"/>
    <col min="8478" max="8707" width="9" style="422"/>
    <col min="8708" max="8708" width="9.375" style="422" bestFit="1" customWidth="1"/>
    <col min="8709" max="8709" width="3.5" style="422" customWidth="1"/>
    <col min="8710" max="8710" width="20.5" style="422" customWidth="1"/>
    <col min="8711" max="8711" width="16" style="422" customWidth="1"/>
    <col min="8712" max="8712" width="9.5" style="422" customWidth="1"/>
    <col min="8713" max="8732" width="7.625" style="422" customWidth="1"/>
    <col min="8733" max="8733" width="10.125" style="422" customWidth="1"/>
    <col min="8734" max="8963" width="9" style="422"/>
    <col min="8964" max="8964" width="9.375" style="422" bestFit="1" customWidth="1"/>
    <col min="8965" max="8965" width="3.5" style="422" customWidth="1"/>
    <col min="8966" max="8966" width="20.5" style="422" customWidth="1"/>
    <col min="8967" max="8967" width="16" style="422" customWidth="1"/>
    <col min="8968" max="8968" width="9.5" style="422" customWidth="1"/>
    <col min="8969" max="8988" width="7.625" style="422" customWidth="1"/>
    <col min="8989" max="8989" width="10.125" style="422" customWidth="1"/>
    <col min="8990" max="9219" width="9" style="422"/>
    <col min="9220" max="9220" width="9.375" style="422" bestFit="1" customWidth="1"/>
    <col min="9221" max="9221" width="3.5" style="422" customWidth="1"/>
    <col min="9222" max="9222" width="20.5" style="422" customWidth="1"/>
    <col min="9223" max="9223" width="16" style="422" customWidth="1"/>
    <col min="9224" max="9224" width="9.5" style="422" customWidth="1"/>
    <col min="9225" max="9244" width="7.625" style="422" customWidth="1"/>
    <col min="9245" max="9245" width="10.125" style="422" customWidth="1"/>
    <col min="9246" max="9475" width="9" style="422"/>
    <col min="9476" max="9476" width="9.375" style="422" bestFit="1" customWidth="1"/>
    <col min="9477" max="9477" width="3.5" style="422" customWidth="1"/>
    <col min="9478" max="9478" width="20.5" style="422" customWidth="1"/>
    <col min="9479" max="9479" width="16" style="422" customWidth="1"/>
    <col min="9480" max="9480" width="9.5" style="422" customWidth="1"/>
    <col min="9481" max="9500" width="7.625" style="422" customWidth="1"/>
    <col min="9501" max="9501" width="10.125" style="422" customWidth="1"/>
    <col min="9502" max="9731" width="9" style="422"/>
    <col min="9732" max="9732" width="9.375" style="422" bestFit="1" customWidth="1"/>
    <col min="9733" max="9733" width="3.5" style="422" customWidth="1"/>
    <col min="9734" max="9734" width="20.5" style="422" customWidth="1"/>
    <col min="9735" max="9735" width="16" style="422" customWidth="1"/>
    <col min="9736" max="9736" width="9.5" style="422" customWidth="1"/>
    <col min="9737" max="9756" width="7.625" style="422" customWidth="1"/>
    <col min="9757" max="9757" width="10.125" style="422" customWidth="1"/>
    <col min="9758" max="9987" width="9" style="422"/>
    <col min="9988" max="9988" width="9.375" style="422" bestFit="1" customWidth="1"/>
    <col min="9989" max="9989" width="3.5" style="422" customWidth="1"/>
    <col min="9990" max="9990" width="20.5" style="422" customWidth="1"/>
    <col min="9991" max="9991" width="16" style="422" customWidth="1"/>
    <col min="9992" max="9992" width="9.5" style="422" customWidth="1"/>
    <col min="9993" max="10012" width="7.625" style="422" customWidth="1"/>
    <col min="10013" max="10013" width="10.125" style="422" customWidth="1"/>
    <col min="10014" max="10243" width="9" style="422"/>
    <col min="10244" max="10244" width="9.375" style="422" bestFit="1" customWidth="1"/>
    <col min="10245" max="10245" width="3.5" style="422" customWidth="1"/>
    <col min="10246" max="10246" width="20.5" style="422" customWidth="1"/>
    <col min="10247" max="10247" width="16" style="422" customWidth="1"/>
    <col min="10248" max="10248" width="9.5" style="422" customWidth="1"/>
    <col min="10249" max="10268" width="7.625" style="422" customWidth="1"/>
    <col min="10269" max="10269" width="10.125" style="422" customWidth="1"/>
    <col min="10270" max="10499" width="9" style="422"/>
    <col min="10500" max="10500" width="9.375" style="422" bestFit="1" customWidth="1"/>
    <col min="10501" max="10501" width="3.5" style="422" customWidth="1"/>
    <col min="10502" max="10502" width="20.5" style="422" customWidth="1"/>
    <col min="10503" max="10503" width="16" style="422" customWidth="1"/>
    <col min="10504" max="10504" width="9.5" style="422" customWidth="1"/>
    <col min="10505" max="10524" width="7.625" style="422" customWidth="1"/>
    <col min="10525" max="10525" width="10.125" style="422" customWidth="1"/>
    <col min="10526" max="10755" width="9" style="422"/>
    <col min="10756" max="10756" width="9.375" style="422" bestFit="1" customWidth="1"/>
    <col min="10757" max="10757" width="3.5" style="422" customWidth="1"/>
    <col min="10758" max="10758" width="20.5" style="422" customWidth="1"/>
    <col min="10759" max="10759" width="16" style="422" customWidth="1"/>
    <col min="10760" max="10760" width="9.5" style="422" customWidth="1"/>
    <col min="10761" max="10780" width="7.625" style="422" customWidth="1"/>
    <col min="10781" max="10781" width="10.125" style="422" customWidth="1"/>
    <col min="10782" max="11011" width="9" style="422"/>
    <col min="11012" max="11012" width="9.375" style="422" bestFit="1" customWidth="1"/>
    <col min="11013" max="11013" width="3.5" style="422" customWidth="1"/>
    <col min="11014" max="11014" width="20.5" style="422" customWidth="1"/>
    <col min="11015" max="11015" width="16" style="422" customWidth="1"/>
    <col min="11016" max="11016" width="9.5" style="422" customWidth="1"/>
    <col min="11017" max="11036" width="7.625" style="422" customWidth="1"/>
    <col min="11037" max="11037" width="10.125" style="422" customWidth="1"/>
    <col min="11038" max="11267" width="9" style="422"/>
    <col min="11268" max="11268" width="9.375" style="422" bestFit="1" customWidth="1"/>
    <col min="11269" max="11269" width="3.5" style="422" customWidth="1"/>
    <col min="11270" max="11270" width="20.5" style="422" customWidth="1"/>
    <col min="11271" max="11271" width="16" style="422" customWidth="1"/>
    <col min="11272" max="11272" width="9.5" style="422" customWidth="1"/>
    <col min="11273" max="11292" width="7.625" style="422" customWidth="1"/>
    <col min="11293" max="11293" width="10.125" style="422" customWidth="1"/>
    <col min="11294" max="11523" width="9" style="422"/>
    <col min="11524" max="11524" width="9.375" style="422" bestFit="1" customWidth="1"/>
    <col min="11525" max="11525" width="3.5" style="422" customWidth="1"/>
    <col min="11526" max="11526" width="20.5" style="422" customWidth="1"/>
    <col min="11527" max="11527" width="16" style="422" customWidth="1"/>
    <col min="11528" max="11528" width="9.5" style="422" customWidth="1"/>
    <col min="11529" max="11548" width="7.625" style="422" customWidth="1"/>
    <col min="11549" max="11549" width="10.125" style="422" customWidth="1"/>
    <col min="11550" max="11779" width="9" style="422"/>
    <col min="11780" max="11780" width="9.375" style="422" bestFit="1" customWidth="1"/>
    <col min="11781" max="11781" width="3.5" style="422" customWidth="1"/>
    <col min="11782" max="11782" width="20.5" style="422" customWidth="1"/>
    <col min="11783" max="11783" width="16" style="422" customWidth="1"/>
    <col min="11784" max="11784" width="9.5" style="422" customWidth="1"/>
    <col min="11785" max="11804" width="7.625" style="422" customWidth="1"/>
    <col min="11805" max="11805" width="10.125" style="422" customWidth="1"/>
    <col min="11806" max="12035" width="9" style="422"/>
    <col min="12036" max="12036" width="9.375" style="422" bestFit="1" customWidth="1"/>
    <col min="12037" max="12037" width="3.5" style="422" customWidth="1"/>
    <col min="12038" max="12038" width="20.5" style="422" customWidth="1"/>
    <col min="12039" max="12039" width="16" style="422" customWidth="1"/>
    <col min="12040" max="12040" width="9.5" style="422" customWidth="1"/>
    <col min="12041" max="12060" width="7.625" style="422" customWidth="1"/>
    <col min="12061" max="12061" width="10.125" style="422" customWidth="1"/>
    <col min="12062" max="12291" width="9" style="422"/>
    <col min="12292" max="12292" width="9.375" style="422" bestFit="1" customWidth="1"/>
    <col min="12293" max="12293" width="3.5" style="422" customWidth="1"/>
    <col min="12294" max="12294" width="20.5" style="422" customWidth="1"/>
    <col min="12295" max="12295" width="16" style="422" customWidth="1"/>
    <col min="12296" max="12296" width="9.5" style="422" customWidth="1"/>
    <col min="12297" max="12316" width="7.625" style="422" customWidth="1"/>
    <col min="12317" max="12317" width="10.125" style="422" customWidth="1"/>
    <col min="12318" max="12547" width="9" style="422"/>
    <col min="12548" max="12548" width="9.375" style="422" bestFit="1" customWidth="1"/>
    <col min="12549" max="12549" width="3.5" style="422" customWidth="1"/>
    <col min="12550" max="12550" width="20.5" style="422" customWidth="1"/>
    <col min="12551" max="12551" width="16" style="422" customWidth="1"/>
    <col min="12552" max="12552" width="9.5" style="422" customWidth="1"/>
    <col min="12553" max="12572" width="7.625" style="422" customWidth="1"/>
    <col min="12573" max="12573" width="10.125" style="422" customWidth="1"/>
    <col min="12574" max="12803" width="9" style="422"/>
    <col min="12804" max="12804" width="9.375" style="422" bestFit="1" customWidth="1"/>
    <col min="12805" max="12805" width="3.5" style="422" customWidth="1"/>
    <col min="12806" max="12806" width="20.5" style="422" customWidth="1"/>
    <col min="12807" max="12807" width="16" style="422" customWidth="1"/>
    <col min="12808" max="12808" width="9.5" style="422" customWidth="1"/>
    <col min="12809" max="12828" width="7.625" style="422" customWidth="1"/>
    <col min="12829" max="12829" width="10.125" style="422" customWidth="1"/>
    <col min="12830" max="13059" width="9" style="422"/>
    <col min="13060" max="13060" width="9.375" style="422" bestFit="1" customWidth="1"/>
    <col min="13061" max="13061" width="3.5" style="422" customWidth="1"/>
    <col min="13062" max="13062" width="20.5" style="422" customWidth="1"/>
    <col min="13063" max="13063" width="16" style="422" customWidth="1"/>
    <col min="13064" max="13064" width="9.5" style="422" customWidth="1"/>
    <col min="13065" max="13084" width="7.625" style="422" customWidth="1"/>
    <col min="13085" max="13085" width="10.125" style="422" customWidth="1"/>
    <col min="13086" max="13315" width="9" style="422"/>
    <col min="13316" max="13316" width="9.375" style="422" bestFit="1" customWidth="1"/>
    <col min="13317" max="13317" width="3.5" style="422" customWidth="1"/>
    <col min="13318" max="13318" width="20.5" style="422" customWidth="1"/>
    <col min="13319" max="13319" width="16" style="422" customWidth="1"/>
    <col min="13320" max="13320" width="9.5" style="422" customWidth="1"/>
    <col min="13321" max="13340" width="7.625" style="422" customWidth="1"/>
    <col min="13341" max="13341" width="10.125" style="422" customWidth="1"/>
    <col min="13342" max="13571" width="9" style="422"/>
    <col min="13572" max="13572" width="9.375" style="422" bestFit="1" customWidth="1"/>
    <col min="13573" max="13573" width="3.5" style="422" customWidth="1"/>
    <col min="13574" max="13574" width="20.5" style="422" customWidth="1"/>
    <col min="13575" max="13575" width="16" style="422" customWidth="1"/>
    <col min="13576" max="13576" width="9.5" style="422" customWidth="1"/>
    <col min="13577" max="13596" width="7.625" style="422" customWidth="1"/>
    <col min="13597" max="13597" width="10.125" style="422" customWidth="1"/>
    <col min="13598" max="13827" width="9" style="422"/>
    <col min="13828" max="13828" width="9.375" style="422" bestFit="1" customWidth="1"/>
    <col min="13829" max="13829" width="3.5" style="422" customWidth="1"/>
    <col min="13830" max="13830" width="20.5" style="422" customWidth="1"/>
    <col min="13831" max="13831" width="16" style="422" customWidth="1"/>
    <col min="13832" max="13832" width="9.5" style="422" customWidth="1"/>
    <col min="13833" max="13852" width="7.625" style="422" customWidth="1"/>
    <col min="13853" max="13853" width="10.125" style="422" customWidth="1"/>
    <col min="13854" max="14083" width="9" style="422"/>
    <col min="14084" max="14084" width="9.375" style="422" bestFit="1" customWidth="1"/>
    <col min="14085" max="14085" width="3.5" style="422" customWidth="1"/>
    <col min="14086" max="14086" width="20.5" style="422" customWidth="1"/>
    <col min="14087" max="14087" width="16" style="422" customWidth="1"/>
    <col min="14088" max="14088" width="9.5" style="422" customWidth="1"/>
    <col min="14089" max="14108" width="7.625" style="422" customWidth="1"/>
    <col min="14109" max="14109" width="10.125" style="422" customWidth="1"/>
    <col min="14110" max="14339" width="9" style="422"/>
    <col min="14340" max="14340" width="9.375" style="422" bestFit="1" customWidth="1"/>
    <col min="14341" max="14341" width="3.5" style="422" customWidth="1"/>
    <col min="14342" max="14342" width="20.5" style="422" customWidth="1"/>
    <col min="14343" max="14343" width="16" style="422" customWidth="1"/>
    <col min="14344" max="14344" width="9.5" style="422" customWidth="1"/>
    <col min="14345" max="14364" width="7.625" style="422" customWidth="1"/>
    <col min="14365" max="14365" width="10.125" style="422" customWidth="1"/>
    <col min="14366" max="14595" width="9" style="422"/>
    <col min="14596" max="14596" width="9.375" style="422" bestFit="1" customWidth="1"/>
    <col min="14597" max="14597" width="3.5" style="422" customWidth="1"/>
    <col min="14598" max="14598" width="20.5" style="422" customWidth="1"/>
    <col min="14599" max="14599" width="16" style="422" customWidth="1"/>
    <col min="14600" max="14600" width="9.5" style="422" customWidth="1"/>
    <col min="14601" max="14620" width="7.625" style="422" customWidth="1"/>
    <col min="14621" max="14621" width="10.125" style="422" customWidth="1"/>
    <col min="14622" max="14851" width="9" style="422"/>
    <col min="14852" max="14852" width="9.375" style="422" bestFit="1" customWidth="1"/>
    <col min="14853" max="14853" width="3.5" style="422" customWidth="1"/>
    <col min="14854" max="14854" width="20.5" style="422" customWidth="1"/>
    <col min="14855" max="14855" width="16" style="422" customWidth="1"/>
    <col min="14856" max="14856" width="9.5" style="422" customWidth="1"/>
    <col min="14857" max="14876" width="7.625" style="422" customWidth="1"/>
    <col min="14877" max="14877" width="10.125" style="422" customWidth="1"/>
    <col min="14878" max="15107" width="9" style="422"/>
    <col min="15108" max="15108" width="9.375" style="422" bestFit="1" customWidth="1"/>
    <col min="15109" max="15109" width="3.5" style="422" customWidth="1"/>
    <col min="15110" max="15110" width="20.5" style="422" customWidth="1"/>
    <col min="15111" max="15111" width="16" style="422" customWidth="1"/>
    <col min="15112" max="15112" width="9.5" style="422" customWidth="1"/>
    <col min="15113" max="15132" width="7.625" style="422" customWidth="1"/>
    <col min="15133" max="15133" width="10.125" style="422" customWidth="1"/>
    <col min="15134" max="15363" width="9" style="422"/>
    <col min="15364" max="15364" width="9.375" style="422" bestFit="1" customWidth="1"/>
    <col min="15365" max="15365" width="3.5" style="422" customWidth="1"/>
    <col min="15366" max="15366" width="20.5" style="422" customWidth="1"/>
    <col min="15367" max="15367" width="16" style="422" customWidth="1"/>
    <col min="15368" max="15368" width="9.5" style="422" customWidth="1"/>
    <col min="15369" max="15388" width="7.625" style="422" customWidth="1"/>
    <col min="15389" max="15389" width="10.125" style="422" customWidth="1"/>
    <col min="15390" max="15619" width="9" style="422"/>
    <col min="15620" max="15620" width="9.375" style="422" bestFit="1" customWidth="1"/>
    <col min="15621" max="15621" width="3.5" style="422" customWidth="1"/>
    <col min="15622" max="15622" width="20.5" style="422" customWidth="1"/>
    <col min="15623" max="15623" width="16" style="422" customWidth="1"/>
    <col min="15624" max="15624" width="9.5" style="422" customWidth="1"/>
    <col min="15625" max="15644" width="7.625" style="422" customWidth="1"/>
    <col min="15645" max="15645" width="10.125" style="422" customWidth="1"/>
    <col min="15646" max="15875" width="9" style="422"/>
    <col min="15876" max="15876" width="9.375" style="422" bestFit="1" customWidth="1"/>
    <col min="15877" max="15877" width="3.5" style="422" customWidth="1"/>
    <col min="15878" max="15878" width="20.5" style="422" customWidth="1"/>
    <col min="15879" max="15879" width="16" style="422" customWidth="1"/>
    <col min="15880" max="15880" width="9.5" style="422" customWidth="1"/>
    <col min="15881" max="15900" width="7.625" style="422" customWidth="1"/>
    <col min="15901" max="15901" width="10.125" style="422" customWidth="1"/>
    <col min="15902" max="16131" width="9" style="422"/>
    <col min="16132" max="16132" width="9.375" style="422" bestFit="1" customWidth="1"/>
    <col min="16133" max="16133" width="3.5" style="422" customWidth="1"/>
    <col min="16134" max="16134" width="20.5" style="422" customWidth="1"/>
    <col min="16135" max="16135" width="16" style="422" customWidth="1"/>
    <col min="16136" max="16136" width="9.5" style="422" customWidth="1"/>
    <col min="16137" max="16156" width="7.625" style="422" customWidth="1"/>
    <col min="16157" max="16157" width="10.125" style="422" customWidth="1"/>
    <col min="16158" max="16384" width="9" style="422"/>
  </cols>
  <sheetData>
    <row r="1" spans="1:29" s="435" customFormat="1" ht="21" customHeight="1">
      <c r="B1" s="1066" t="s">
        <v>278</v>
      </c>
      <c r="C1" s="1066"/>
      <c r="D1" s="1066"/>
      <c r="E1" s="1066"/>
      <c r="F1" s="1066"/>
      <c r="G1" s="1066"/>
      <c r="H1" s="1066"/>
      <c r="I1" s="1066"/>
      <c r="J1" s="1066"/>
      <c r="K1" s="1066"/>
      <c r="L1" s="1066"/>
      <c r="M1" s="1066"/>
      <c r="N1" s="1066"/>
      <c r="O1" s="1066"/>
      <c r="P1" s="1066"/>
      <c r="Q1" s="1066"/>
      <c r="R1" s="1066"/>
      <c r="S1" s="1066"/>
      <c r="T1" s="1066"/>
      <c r="U1" s="1066"/>
      <c r="V1" s="1066"/>
      <c r="W1" s="1066"/>
      <c r="X1" s="1066"/>
      <c r="Y1" s="1066"/>
      <c r="Z1" s="1066"/>
      <c r="AA1" s="1066"/>
      <c r="AB1" s="1066"/>
      <c r="AC1" s="1066"/>
    </row>
    <row r="2" spans="1:29" s="435" customFormat="1" ht="17.25" customHeight="1">
      <c r="A2" s="436"/>
      <c r="B2" s="437"/>
      <c r="C2" s="438"/>
      <c r="X2" s="1075" t="s">
        <v>16</v>
      </c>
      <c r="Y2" s="1075"/>
      <c r="Z2" s="1075"/>
      <c r="AA2" s="1075"/>
      <c r="AB2" s="1075"/>
      <c r="AC2" s="1075"/>
    </row>
    <row r="3" spans="1:29" ht="15.95" customHeight="1">
      <c r="A3" s="496"/>
      <c r="B3" s="1141" t="s">
        <v>274</v>
      </c>
      <c r="C3" s="1168"/>
      <c r="D3" s="1069" t="s">
        <v>273</v>
      </c>
      <c r="E3" s="1172" t="s">
        <v>272</v>
      </c>
      <c r="F3" s="1173"/>
      <c r="G3" s="1173"/>
      <c r="H3" s="1173"/>
      <c r="I3" s="1173"/>
      <c r="J3" s="1173"/>
      <c r="K3" s="1173"/>
      <c r="L3" s="1173"/>
      <c r="M3" s="1173"/>
      <c r="N3" s="1173"/>
      <c r="O3" s="1173"/>
      <c r="P3" s="1173"/>
      <c r="Q3" s="1173"/>
      <c r="R3" s="1173"/>
      <c r="S3" s="1173"/>
      <c r="T3" s="1173"/>
      <c r="U3" s="1173"/>
      <c r="V3" s="1173"/>
      <c r="W3" s="1173"/>
      <c r="X3" s="1173"/>
      <c r="Y3" s="1173"/>
      <c r="Z3" s="1173"/>
      <c r="AA3" s="1173"/>
      <c r="AB3" s="1174"/>
      <c r="AC3" s="1069" t="s">
        <v>216</v>
      </c>
    </row>
    <row r="4" spans="1:29" s="424" customFormat="1" ht="30" customHeight="1">
      <c r="B4" s="1169"/>
      <c r="C4" s="1170"/>
      <c r="D4" s="1171"/>
      <c r="E4" s="631" t="s">
        <v>271</v>
      </c>
      <c r="F4" s="630" t="s">
        <v>165</v>
      </c>
      <c r="G4" s="630" t="s">
        <v>166</v>
      </c>
      <c r="H4" s="630" t="s">
        <v>167</v>
      </c>
      <c r="I4" s="630" t="s">
        <v>168</v>
      </c>
      <c r="J4" s="630" t="s">
        <v>169</v>
      </c>
      <c r="K4" s="630" t="s">
        <v>170</v>
      </c>
      <c r="L4" s="630" t="s">
        <v>171</v>
      </c>
      <c r="M4" s="630" t="s">
        <v>172</v>
      </c>
      <c r="N4" s="630" t="s">
        <v>173</v>
      </c>
      <c r="O4" s="630" t="s">
        <v>174</v>
      </c>
      <c r="P4" s="630" t="s">
        <v>175</v>
      </c>
      <c r="Q4" s="630" t="s">
        <v>176</v>
      </c>
      <c r="R4" s="630" t="s">
        <v>177</v>
      </c>
      <c r="S4" s="630" t="s">
        <v>178</v>
      </c>
      <c r="T4" s="630" t="s">
        <v>179</v>
      </c>
      <c r="U4" s="630" t="s">
        <v>180</v>
      </c>
      <c r="V4" s="630" t="s">
        <v>181</v>
      </c>
      <c r="W4" s="630" t="s">
        <v>182</v>
      </c>
      <c r="X4" s="630" t="s">
        <v>183</v>
      </c>
      <c r="Y4" s="630" t="s">
        <v>184</v>
      </c>
      <c r="Z4" s="630" t="s">
        <v>185</v>
      </c>
      <c r="AA4" s="630" t="s">
        <v>186</v>
      </c>
      <c r="AB4" s="630" t="s">
        <v>187</v>
      </c>
      <c r="AC4" s="1068"/>
    </row>
    <row r="5" spans="1:29" ht="16.5" customHeight="1">
      <c r="A5" s="629"/>
      <c r="B5" s="1161" t="s">
        <v>270</v>
      </c>
      <c r="C5" s="1164"/>
      <c r="D5" s="1165"/>
      <c r="E5" s="628" t="s">
        <v>267</v>
      </c>
      <c r="F5" s="452"/>
      <c r="G5" s="452"/>
      <c r="H5" s="452"/>
      <c r="I5" s="452"/>
      <c r="J5" s="452"/>
      <c r="K5" s="452"/>
      <c r="L5" s="452"/>
      <c r="M5" s="452"/>
      <c r="N5" s="452"/>
      <c r="O5" s="452"/>
      <c r="P5" s="452"/>
      <c r="Q5" s="452"/>
      <c r="R5" s="452"/>
      <c r="S5" s="452"/>
      <c r="T5" s="452"/>
      <c r="U5" s="452"/>
      <c r="V5" s="452"/>
      <c r="W5" s="452"/>
      <c r="X5" s="452"/>
      <c r="Y5" s="452"/>
      <c r="Z5" s="452"/>
      <c r="AA5" s="452"/>
      <c r="AB5" s="452"/>
      <c r="AC5" s="615">
        <f>SUM(F5:AB5)</f>
        <v>0</v>
      </c>
    </row>
    <row r="6" spans="1:29" ht="16.5" customHeight="1">
      <c r="A6" s="627"/>
      <c r="B6" s="1162"/>
      <c r="C6" s="1132"/>
      <c r="D6" s="1150"/>
      <c r="E6" s="626" t="s">
        <v>266</v>
      </c>
      <c r="F6" s="621">
        <f>$D5*F5</f>
        <v>0</v>
      </c>
      <c r="G6" s="621">
        <f>$D5*G5</f>
        <v>0</v>
      </c>
      <c r="H6" s="621">
        <f>$D5*H5</f>
        <v>0</v>
      </c>
      <c r="I6" s="621">
        <f t="shared" ref="I6:Y6" si="0">$D5*I5</f>
        <v>0</v>
      </c>
      <c r="J6" s="621">
        <f t="shared" si="0"/>
        <v>0</v>
      </c>
      <c r="K6" s="621">
        <f t="shared" si="0"/>
        <v>0</v>
      </c>
      <c r="L6" s="621">
        <f t="shared" si="0"/>
        <v>0</v>
      </c>
      <c r="M6" s="621">
        <f t="shared" si="0"/>
        <v>0</v>
      </c>
      <c r="N6" s="621">
        <f t="shared" si="0"/>
        <v>0</v>
      </c>
      <c r="O6" s="621">
        <f t="shared" si="0"/>
        <v>0</v>
      </c>
      <c r="P6" s="621">
        <f t="shared" si="0"/>
        <v>0</v>
      </c>
      <c r="Q6" s="621">
        <f t="shared" si="0"/>
        <v>0</v>
      </c>
      <c r="R6" s="621">
        <f t="shared" si="0"/>
        <v>0</v>
      </c>
      <c r="S6" s="621">
        <f>$D5*S5</f>
        <v>0</v>
      </c>
      <c r="T6" s="621">
        <f t="shared" si="0"/>
        <v>0</v>
      </c>
      <c r="U6" s="621">
        <f t="shared" si="0"/>
        <v>0</v>
      </c>
      <c r="V6" s="621">
        <f t="shared" si="0"/>
        <v>0</v>
      </c>
      <c r="W6" s="621">
        <f t="shared" si="0"/>
        <v>0</v>
      </c>
      <c r="X6" s="621">
        <f t="shared" si="0"/>
        <v>0</v>
      </c>
      <c r="Y6" s="621">
        <f t="shared" si="0"/>
        <v>0</v>
      </c>
      <c r="Z6" s="621">
        <f t="shared" ref="Z6:AB6" si="1">$D5*Z5</f>
        <v>0</v>
      </c>
      <c r="AA6" s="621">
        <f t="shared" si="1"/>
        <v>0</v>
      </c>
      <c r="AB6" s="621">
        <f t="shared" si="1"/>
        <v>0</v>
      </c>
      <c r="AC6" s="618">
        <f t="shared" ref="AC6:AC46" si="2">SUM(F6:AB6)</f>
        <v>0</v>
      </c>
    </row>
    <row r="7" spans="1:29" ht="16.5" customHeight="1">
      <c r="A7" s="625"/>
      <c r="B7" s="1162"/>
      <c r="C7" s="1131"/>
      <c r="D7" s="1166"/>
      <c r="E7" s="620" t="s">
        <v>267</v>
      </c>
      <c r="F7" s="622"/>
      <c r="G7" s="622"/>
      <c r="H7" s="622"/>
      <c r="I7" s="622"/>
      <c r="J7" s="622"/>
      <c r="K7" s="622"/>
      <c r="L7" s="622"/>
      <c r="M7" s="622"/>
      <c r="N7" s="622"/>
      <c r="O7" s="622"/>
      <c r="P7" s="622"/>
      <c r="Q7" s="622"/>
      <c r="R7" s="622"/>
      <c r="S7" s="622"/>
      <c r="T7" s="622"/>
      <c r="U7" s="622"/>
      <c r="V7" s="622"/>
      <c r="W7" s="622"/>
      <c r="X7" s="622"/>
      <c r="Y7" s="622"/>
      <c r="Z7" s="622"/>
      <c r="AA7" s="622"/>
      <c r="AB7" s="622"/>
      <c r="AC7" s="618">
        <f t="shared" si="2"/>
        <v>0</v>
      </c>
    </row>
    <row r="8" spans="1:29" ht="16.5" customHeight="1">
      <c r="B8" s="1162"/>
      <c r="C8" s="1145"/>
      <c r="D8" s="1167"/>
      <c r="E8" s="620" t="s">
        <v>266</v>
      </c>
      <c r="F8" s="621">
        <f>$D7*F7</f>
        <v>0</v>
      </c>
      <c r="G8" s="621">
        <f>$D7*G7</f>
        <v>0</v>
      </c>
      <c r="H8" s="621">
        <f t="shared" ref="H8:Y8" si="3">$D7*H7</f>
        <v>0</v>
      </c>
      <c r="I8" s="621">
        <f t="shared" si="3"/>
        <v>0</v>
      </c>
      <c r="J8" s="621">
        <f t="shared" si="3"/>
        <v>0</v>
      </c>
      <c r="K8" s="621">
        <f t="shared" si="3"/>
        <v>0</v>
      </c>
      <c r="L8" s="621">
        <f t="shared" si="3"/>
        <v>0</v>
      </c>
      <c r="M8" s="621">
        <f t="shared" si="3"/>
        <v>0</v>
      </c>
      <c r="N8" s="621">
        <f t="shared" si="3"/>
        <v>0</v>
      </c>
      <c r="O8" s="621">
        <f t="shared" si="3"/>
        <v>0</v>
      </c>
      <c r="P8" s="621">
        <f t="shared" si="3"/>
        <v>0</v>
      </c>
      <c r="Q8" s="621">
        <f t="shared" si="3"/>
        <v>0</v>
      </c>
      <c r="R8" s="621">
        <f t="shared" si="3"/>
        <v>0</v>
      </c>
      <c r="S8" s="621">
        <f t="shared" si="3"/>
        <v>0</v>
      </c>
      <c r="T8" s="621">
        <f t="shared" si="3"/>
        <v>0</v>
      </c>
      <c r="U8" s="621">
        <f t="shared" si="3"/>
        <v>0</v>
      </c>
      <c r="V8" s="621">
        <f t="shared" si="3"/>
        <v>0</v>
      </c>
      <c r="W8" s="621">
        <f t="shared" si="3"/>
        <v>0</v>
      </c>
      <c r="X8" s="621">
        <f t="shared" si="3"/>
        <v>0</v>
      </c>
      <c r="Y8" s="621">
        <f t="shared" si="3"/>
        <v>0</v>
      </c>
      <c r="Z8" s="621">
        <f t="shared" ref="Z8:AB8" si="4">$D7*Z7</f>
        <v>0</v>
      </c>
      <c r="AA8" s="621">
        <f t="shared" si="4"/>
        <v>0</v>
      </c>
      <c r="AB8" s="621">
        <f t="shared" si="4"/>
        <v>0</v>
      </c>
      <c r="AC8" s="618">
        <f t="shared" si="2"/>
        <v>0</v>
      </c>
    </row>
    <row r="9" spans="1:29" ht="16.5" customHeight="1">
      <c r="B9" s="1162"/>
      <c r="C9" s="1148"/>
      <c r="D9" s="1149"/>
      <c r="E9" s="620" t="s">
        <v>267</v>
      </c>
      <c r="F9" s="622"/>
      <c r="G9" s="622"/>
      <c r="H9" s="622"/>
      <c r="I9" s="622"/>
      <c r="J9" s="622"/>
      <c r="K9" s="622"/>
      <c r="L9" s="622"/>
      <c r="M9" s="622"/>
      <c r="N9" s="622"/>
      <c r="O9" s="622"/>
      <c r="P9" s="622"/>
      <c r="Q9" s="622"/>
      <c r="R9" s="622"/>
      <c r="S9" s="622"/>
      <c r="T9" s="622"/>
      <c r="U9" s="622"/>
      <c r="V9" s="622"/>
      <c r="W9" s="622"/>
      <c r="X9" s="622"/>
      <c r="Y9" s="622"/>
      <c r="Z9" s="622"/>
      <c r="AA9" s="622"/>
      <c r="AB9" s="622"/>
      <c r="AC9" s="618">
        <f t="shared" si="2"/>
        <v>0</v>
      </c>
    </row>
    <row r="10" spans="1:29" ht="16.5" customHeight="1">
      <c r="B10" s="1162"/>
      <c r="C10" s="1132"/>
      <c r="D10" s="1150"/>
      <c r="E10" s="620" t="s">
        <v>266</v>
      </c>
      <c r="F10" s="621">
        <f t="shared" ref="F10:Y10" si="5">$D9*F9</f>
        <v>0</v>
      </c>
      <c r="G10" s="621">
        <f t="shared" si="5"/>
        <v>0</v>
      </c>
      <c r="H10" s="621">
        <f t="shared" si="5"/>
        <v>0</v>
      </c>
      <c r="I10" s="621">
        <f t="shared" si="5"/>
        <v>0</v>
      </c>
      <c r="J10" s="621">
        <f t="shared" si="5"/>
        <v>0</v>
      </c>
      <c r="K10" s="621">
        <f t="shared" si="5"/>
        <v>0</v>
      </c>
      <c r="L10" s="621">
        <f t="shared" si="5"/>
        <v>0</v>
      </c>
      <c r="M10" s="621">
        <f t="shared" si="5"/>
        <v>0</v>
      </c>
      <c r="N10" s="621">
        <f t="shared" si="5"/>
        <v>0</v>
      </c>
      <c r="O10" s="621">
        <f t="shared" si="5"/>
        <v>0</v>
      </c>
      <c r="P10" s="621">
        <f t="shared" si="5"/>
        <v>0</v>
      </c>
      <c r="Q10" s="621">
        <f t="shared" si="5"/>
        <v>0</v>
      </c>
      <c r="R10" s="621">
        <f t="shared" si="5"/>
        <v>0</v>
      </c>
      <c r="S10" s="621">
        <f t="shared" si="5"/>
        <v>0</v>
      </c>
      <c r="T10" s="621">
        <f t="shared" si="5"/>
        <v>0</v>
      </c>
      <c r="U10" s="621">
        <f t="shared" si="5"/>
        <v>0</v>
      </c>
      <c r="V10" s="621">
        <f t="shared" si="5"/>
        <v>0</v>
      </c>
      <c r="W10" s="621">
        <f t="shared" si="5"/>
        <v>0</v>
      </c>
      <c r="X10" s="621">
        <f t="shared" si="5"/>
        <v>0</v>
      </c>
      <c r="Y10" s="621">
        <f t="shared" si="5"/>
        <v>0</v>
      </c>
      <c r="Z10" s="621">
        <f t="shared" ref="Z10:AB10" si="6">$D9*Z9</f>
        <v>0</v>
      </c>
      <c r="AA10" s="621">
        <f t="shared" si="6"/>
        <v>0</v>
      </c>
      <c r="AB10" s="621">
        <f t="shared" si="6"/>
        <v>0</v>
      </c>
      <c r="AC10" s="618">
        <f t="shared" si="2"/>
        <v>0</v>
      </c>
    </row>
    <row r="11" spans="1:29" ht="16.5" customHeight="1">
      <c r="B11" s="1162"/>
      <c r="C11" s="1148"/>
      <c r="D11" s="1149"/>
      <c r="E11" s="620" t="s">
        <v>267</v>
      </c>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618">
        <f t="shared" si="2"/>
        <v>0</v>
      </c>
    </row>
    <row r="12" spans="1:29" ht="16.5" customHeight="1">
      <c r="B12" s="1162"/>
      <c r="C12" s="1132"/>
      <c r="D12" s="1150"/>
      <c r="E12" s="620" t="s">
        <v>266</v>
      </c>
      <c r="F12" s="621">
        <f t="shared" ref="F12:Y12" si="7">$D11*F11</f>
        <v>0</v>
      </c>
      <c r="G12" s="621">
        <f t="shared" si="7"/>
        <v>0</v>
      </c>
      <c r="H12" s="621">
        <f t="shared" si="7"/>
        <v>0</v>
      </c>
      <c r="I12" s="621">
        <f t="shared" si="7"/>
        <v>0</v>
      </c>
      <c r="J12" s="621">
        <f t="shared" si="7"/>
        <v>0</v>
      </c>
      <c r="K12" s="621">
        <f t="shared" si="7"/>
        <v>0</v>
      </c>
      <c r="L12" s="621">
        <f t="shared" si="7"/>
        <v>0</v>
      </c>
      <c r="M12" s="621">
        <f t="shared" si="7"/>
        <v>0</v>
      </c>
      <c r="N12" s="621">
        <f t="shared" si="7"/>
        <v>0</v>
      </c>
      <c r="O12" s="621">
        <f t="shared" si="7"/>
        <v>0</v>
      </c>
      <c r="P12" s="621">
        <f t="shared" si="7"/>
        <v>0</v>
      </c>
      <c r="Q12" s="621">
        <f t="shared" si="7"/>
        <v>0</v>
      </c>
      <c r="R12" s="621">
        <f t="shared" si="7"/>
        <v>0</v>
      </c>
      <c r="S12" s="621">
        <f t="shared" si="7"/>
        <v>0</v>
      </c>
      <c r="T12" s="621">
        <f t="shared" si="7"/>
        <v>0</v>
      </c>
      <c r="U12" s="621">
        <f t="shared" si="7"/>
        <v>0</v>
      </c>
      <c r="V12" s="621">
        <f t="shared" si="7"/>
        <v>0</v>
      </c>
      <c r="W12" s="621">
        <f t="shared" si="7"/>
        <v>0</v>
      </c>
      <c r="X12" s="621">
        <f t="shared" si="7"/>
        <v>0</v>
      </c>
      <c r="Y12" s="621">
        <f t="shared" si="7"/>
        <v>0</v>
      </c>
      <c r="Z12" s="621">
        <f t="shared" ref="Z12:AB12" si="8">$D11*Z11</f>
        <v>0</v>
      </c>
      <c r="AA12" s="621">
        <f t="shared" si="8"/>
        <v>0</v>
      </c>
      <c r="AB12" s="621">
        <f t="shared" si="8"/>
        <v>0</v>
      </c>
      <c r="AC12" s="618">
        <f t="shared" si="2"/>
        <v>0</v>
      </c>
    </row>
    <row r="13" spans="1:29" ht="16.5" customHeight="1">
      <c r="B13" s="1162"/>
      <c r="C13" s="1131"/>
      <c r="D13" s="1166"/>
      <c r="E13" s="620" t="s">
        <v>267</v>
      </c>
      <c r="F13" s="622"/>
      <c r="G13" s="622"/>
      <c r="H13" s="622"/>
      <c r="I13" s="622"/>
      <c r="J13" s="622"/>
      <c r="K13" s="622"/>
      <c r="L13" s="622"/>
      <c r="M13" s="622"/>
      <c r="N13" s="622"/>
      <c r="O13" s="622"/>
      <c r="P13" s="622"/>
      <c r="Q13" s="622"/>
      <c r="R13" s="622"/>
      <c r="S13" s="622"/>
      <c r="T13" s="622"/>
      <c r="U13" s="622"/>
      <c r="V13" s="622"/>
      <c r="W13" s="622"/>
      <c r="X13" s="622"/>
      <c r="Y13" s="622"/>
      <c r="Z13" s="622"/>
      <c r="AA13" s="622"/>
      <c r="AB13" s="622"/>
      <c r="AC13" s="618">
        <f t="shared" si="2"/>
        <v>0</v>
      </c>
    </row>
    <row r="14" spans="1:29" ht="16.5" customHeight="1">
      <c r="B14" s="1162"/>
      <c r="C14" s="1145"/>
      <c r="D14" s="1167"/>
      <c r="E14" s="620" t="s">
        <v>266</v>
      </c>
      <c r="F14" s="621">
        <f t="shared" ref="F14:Y14" si="9">$D13*F13</f>
        <v>0</v>
      </c>
      <c r="G14" s="621">
        <f t="shared" si="9"/>
        <v>0</v>
      </c>
      <c r="H14" s="621">
        <f t="shared" si="9"/>
        <v>0</v>
      </c>
      <c r="I14" s="621">
        <f t="shared" si="9"/>
        <v>0</v>
      </c>
      <c r="J14" s="621">
        <f t="shared" si="9"/>
        <v>0</v>
      </c>
      <c r="K14" s="621">
        <f t="shared" si="9"/>
        <v>0</v>
      </c>
      <c r="L14" s="621">
        <f t="shared" si="9"/>
        <v>0</v>
      </c>
      <c r="M14" s="621">
        <f t="shared" si="9"/>
        <v>0</v>
      </c>
      <c r="N14" s="621">
        <f t="shared" si="9"/>
        <v>0</v>
      </c>
      <c r="O14" s="621">
        <f t="shared" si="9"/>
        <v>0</v>
      </c>
      <c r="P14" s="621">
        <f t="shared" si="9"/>
        <v>0</v>
      </c>
      <c r="Q14" s="621">
        <f t="shared" si="9"/>
        <v>0</v>
      </c>
      <c r="R14" s="621">
        <f t="shared" si="9"/>
        <v>0</v>
      </c>
      <c r="S14" s="621">
        <f t="shared" si="9"/>
        <v>0</v>
      </c>
      <c r="T14" s="621">
        <f t="shared" si="9"/>
        <v>0</v>
      </c>
      <c r="U14" s="621">
        <f t="shared" si="9"/>
        <v>0</v>
      </c>
      <c r="V14" s="621">
        <f t="shared" si="9"/>
        <v>0</v>
      </c>
      <c r="W14" s="621">
        <f t="shared" si="9"/>
        <v>0</v>
      </c>
      <c r="X14" s="621">
        <f t="shared" si="9"/>
        <v>0</v>
      </c>
      <c r="Y14" s="621">
        <f t="shared" si="9"/>
        <v>0</v>
      </c>
      <c r="Z14" s="621">
        <f t="shared" ref="Z14:AB14" si="10">$D13*Z13</f>
        <v>0</v>
      </c>
      <c r="AA14" s="621">
        <f t="shared" si="10"/>
        <v>0</v>
      </c>
      <c r="AB14" s="621">
        <f t="shared" si="10"/>
        <v>0</v>
      </c>
      <c r="AC14" s="618">
        <f t="shared" si="2"/>
        <v>0</v>
      </c>
    </row>
    <row r="15" spans="1:29" ht="16.5" customHeight="1">
      <c r="B15" s="1162"/>
      <c r="C15" s="1148"/>
      <c r="D15" s="1149"/>
      <c r="E15" s="620" t="s">
        <v>267</v>
      </c>
      <c r="F15" s="622"/>
      <c r="G15" s="622"/>
      <c r="H15" s="622"/>
      <c r="I15" s="622"/>
      <c r="J15" s="622"/>
      <c r="K15" s="622"/>
      <c r="L15" s="622"/>
      <c r="M15" s="622"/>
      <c r="N15" s="622"/>
      <c r="O15" s="622"/>
      <c r="P15" s="622"/>
      <c r="Q15" s="622"/>
      <c r="R15" s="622"/>
      <c r="S15" s="622"/>
      <c r="T15" s="622"/>
      <c r="U15" s="622"/>
      <c r="V15" s="622"/>
      <c r="W15" s="622"/>
      <c r="X15" s="622"/>
      <c r="Y15" s="622"/>
      <c r="Z15" s="622"/>
      <c r="AA15" s="622"/>
      <c r="AB15" s="622"/>
      <c r="AC15" s="618">
        <f t="shared" si="2"/>
        <v>0</v>
      </c>
    </row>
    <row r="16" spans="1:29" ht="16.5" customHeight="1">
      <c r="B16" s="1162"/>
      <c r="C16" s="1132"/>
      <c r="D16" s="1150"/>
      <c r="E16" s="620" t="s">
        <v>266</v>
      </c>
      <c r="F16" s="621">
        <f t="shared" ref="F16:Y16" si="11">$D15*F15</f>
        <v>0</v>
      </c>
      <c r="G16" s="621">
        <f t="shared" si="11"/>
        <v>0</v>
      </c>
      <c r="H16" s="621">
        <f t="shared" si="11"/>
        <v>0</v>
      </c>
      <c r="I16" s="621">
        <f t="shared" si="11"/>
        <v>0</v>
      </c>
      <c r="J16" s="621">
        <f t="shared" si="11"/>
        <v>0</v>
      </c>
      <c r="K16" s="621">
        <f t="shared" si="11"/>
        <v>0</v>
      </c>
      <c r="L16" s="621">
        <f t="shared" si="11"/>
        <v>0</v>
      </c>
      <c r="M16" s="621">
        <f t="shared" si="11"/>
        <v>0</v>
      </c>
      <c r="N16" s="621">
        <f t="shared" si="11"/>
        <v>0</v>
      </c>
      <c r="O16" s="621">
        <f t="shared" si="11"/>
        <v>0</v>
      </c>
      <c r="P16" s="621">
        <f t="shared" si="11"/>
        <v>0</v>
      </c>
      <c r="Q16" s="621">
        <f t="shared" si="11"/>
        <v>0</v>
      </c>
      <c r="R16" s="621">
        <f t="shared" si="11"/>
        <v>0</v>
      </c>
      <c r="S16" s="621">
        <f t="shared" si="11"/>
        <v>0</v>
      </c>
      <c r="T16" s="621">
        <f t="shared" si="11"/>
        <v>0</v>
      </c>
      <c r="U16" s="621">
        <f t="shared" si="11"/>
        <v>0</v>
      </c>
      <c r="V16" s="621">
        <f t="shared" si="11"/>
        <v>0</v>
      </c>
      <c r="W16" s="621">
        <f t="shared" si="11"/>
        <v>0</v>
      </c>
      <c r="X16" s="621">
        <f t="shared" si="11"/>
        <v>0</v>
      </c>
      <c r="Y16" s="621">
        <f t="shared" si="11"/>
        <v>0</v>
      </c>
      <c r="Z16" s="621">
        <f t="shared" ref="Z16:AB16" si="12">$D15*Z15</f>
        <v>0</v>
      </c>
      <c r="AA16" s="621">
        <f t="shared" si="12"/>
        <v>0</v>
      </c>
      <c r="AB16" s="621">
        <f t="shared" si="12"/>
        <v>0</v>
      </c>
      <c r="AC16" s="618">
        <f t="shared" si="2"/>
        <v>0</v>
      </c>
    </row>
    <row r="17" spans="2:29" ht="16.5" customHeight="1">
      <c r="B17" s="1162"/>
      <c r="C17" s="1148"/>
      <c r="D17" s="1149"/>
      <c r="E17" s="620" t="s">
        <v>267</v>
      </c>
      <c r="F17" s="622"/>
      <c r="G17" s="622"/>
      <c r="H17" s="622"/>
      <c r="I17" s="622"/>
      <c r="J17" s="622"/>
      <c r="K17" s="622"/>
      <c r="L17" s="622"/>
      <c r="M17" s="622"/>
      <c r="N17" s="622"/>
      <c r="O17" s="622"/>
      <c r="P17" s="622"/>
      <c r="Q17" s="622"/>
      <c r="R17" s="622"/>
      <c r="S17" s="622"/>
      <c r="T17" s="622"/>
      <c r="U17" s="622"/>
      <c r="V17" s="622"/>
      <c r="W17" s="622"/>
      <c r="X17" s="622"/>
      <c r="Y17" s="622"/>
      <c r="Z17" s="622"/>
      <c r="AA17" s="622"/>
      <c r="AB17" s="622"/>
      <c r="AC17" s="618">
        <f>SUM(F17:AB17)</f>
        <v>0</v>
      </c>
    </row>
    <row r="18" spans="2:29" ht="16.5" customHeight="1">
      <c r="B18" s="1162"/>
      <c r="C18" s="1132"/>
      <c r="D18" s="1150"/>
      <c r="E18" s="620" t="s">
        <v>266</v>
      </c>
      <c r="F18" s="621">
        <f t="shared" ref="F18:Y18" si="13">$D17*F17</f>
        <v>0</v>
      </c>
      <c r="G18" s="621">
        <f t="shared" si="13"/>
        <v>0</v>
      </c>
      <c r="H18" s="621">
        <f t="shared" si="13"/>
        <v>0</v>
      </c>
      <c r="I18" s="621">
        <f t="shared" si="13"/>
        <v>0</v>
      </c>
      <c r="J18" s="621">
        <f t="shared" si="13"/>
        <v>0</v>
      </c>
      <c r="K18" s="621">
        <f t="shared" si="13"/>
        <v>0</v>
      </c>
      <c r="L18" s="621">
        <f t="shared" si="13"/>
        <v>0</v>
      </c>
      <c r="M18" s="621">
        <f t="shared" si="13"/>
        <v>0</v>
      </c>
      <c r="N18" s="621">
        <f t="shared" si="13"/>
        <v>0</v>
      </c>
      <c r="O18" s="621">
        <f t="shared" si="13"/>
        <v>0</v>
      </c>
      <c r="P18" s="621">
        <f t="shared" si="13"/>
        <v>0</v>
      </c>
      <c r="Q18" s="621">
        <f t="shared" si="13"/>
        <v>0</v>
      </c>
      <c r="R18" s="621">
        <f t="shared" si="13"/>
        <v>0</v>
      </c>
      <c r="S18" s="621">
        <f t="shared" si="13"/>
        <v>0</v>
      </c>
      <c r="T18" s="621">
        <f t="shared" si="13"/>
        <v>0</v>
      </c>
      <c r="U18" s="621">
        <f t="shared" si="13"/>
        <v>0</v>
      </c>
      <c r="V18" s="621">
        <f t="shared" si="13"/>
        <v>0</v>
      </c>
      <c r="W18" s="621">
        <f t="shared" si="13"/>
        <v>0</v>
      </c>
      <c r="X18" s="621">
        <f t="shared" si="13"/>
        <v>0</v>
      </c>
      <c r="Y18" s="621">
        <f t="shared" si="13"/>
        <v>0</v>
      </c>
      <c r="Z18" s="621">
        <f t="shared" ref="Z18:AB18" si="14">$D17*Z17</f>
        <v>0</v>
      </c>
      <c r="AA18" s="621">
        <f t="shared" si="14"/>
        <v>0</v>
      </c>
      <c r="AB18" s="621">
        <f t="shared" si="14"/>
        <v>0</v>
      </c>
      <c r="AC18" s="618">
        <f t="shared" si="2"/>
        <v>0</v>
      </c>
    </row>
    <row r="19" spans="2:29" ht="16.5" customHeight="1">
      <c r="B19" s="1162"/>
      <c r="C19" s="1148"/>
      <c r="D19" s="1153"/>
      <c r="E19" s="620" t="s">
        <v>267</v>
      </c>
      <c r="F19" s="622"/>
      <c r="G19" s="622"/>
      <c r="H19" s="622"/>
      <c r="I19" s="622"/>
      <c r="J19" s="622"/>
      <c r="K19" s="622"/>
      <c r="L19" s="622"/>
      <c r="M19" s="622"/>
      <c r="N19" s="622"/>
      <c r="O19" s="622"/>
      <c r="P19" s="622"/>
      <c r="Q19" s="622"/>
      <c r="R19" s="622"/>
      <c r="S19" s="622"/>
      <c r="T19" s="622"/>
      <c r="U19" s="622"/>
      <c r="V19" s="622"/>
      <c r="W19" s="622"/>
      <c r="X19" s="622"/>
      <c r="Y19" s="622"/>
      <c r="Z19" s="622"/>
      <c r="AA19" s="622"/>
      <c r="AB19" s="622"/>
      <c r="AC19" s="618">
        <f t="shared" si="2"/>
        <v>0</v>
      </c>
    </row>
    <row r="20" spans="2:29" ht="16.5" customHeight="1">
      <c r="B20" s="1162"/>
      <c r="C20" s="1132"/>
      <c r="D20" s="1154"/>
      <c r="E20" s="620" t="s">
        <v>266</v>
      </c>
      <c r="F20" s="621">
        <f t="shared" ref="F20:Y20" si="15">$D19*F19</f>
        <v>0</v>
      </c>
      <c r="G20" s="621">
        <f t="shared" si="15"/>
        <v>0</v>
      </c>
      <c r="H20" s="621">
        <f t="shared" si="15"/>
        <v>0</v>
      </c>
      <c r="I20" s="621">
        <f t="shared" si="15"/>
        <v>0</v>
      </c>
      <c r="J20" s="621">
        <f t="shared" si="15"/>
        <v>0</v>
      </c>
      <c r="K20" s="621">
        <f t="shared" si="15"/>
        <v>0</v>
      </c>
      <c r="L20" s="621">
        <f t="shared" si="15"/>
        <v>0</v>
      </c>
      <c r="M20" s="621">
        <f t="shared" si="15"/>
        <v>0</v>
      </c>
      <c r="N20" s="621">
        <f t="shared" si="15"/>
        <v>0</v>
      </c>
      <c r="O20" s="621">
        <f t="shared" si="15"/>
        <v>0</v>
      </c>
      <c r="P20" s="621">
        <f t="shared" si="15"/>
        <v>0</v>
      </c>
      <c r="Q20" s="621">
        <f t="shared" si="15"/>
        <v>0</v>
      </c>
      <c r="R20" s="621">
        <f t="shared" si="15"/>
        <v>0</v>
      </c>
      <c r="S20" s="621">
        <f t="shared" si="15"/>
        <v>0</v>
      </c>
      <c r="T20" s="621">
        <f t="shared" si="15"/>
        <v>0</v>
      </c>
      <c r="U20" s="621">
        <f t="shared" si="15"/>
        <v>0</v>
      </c>
      <c r="V20" s="621">
        <f t="shared" si="15"/>
        <v>0</v>
      </c>
      <c r="W20" s="621">
        <f t="shared" si="15"/>
        <v>0</v>
      </c>
      <c r="X20" s="621">
        <f t="shared" si="15"/>
        <v>0</v>
      </c>
      <c r="Y20" s="621">
        <f t="shared" si="15"/>
        <v>0</v>
      </c>
      <c r="Z20" s="621">
        <f t="shared" ref="Z20:AB20" si="16">$D19*Z19</f>
        <v>0</v>
      </c>
      <c r="AA20" s="621">
        <f t="shared" si="16"/>
        <v>0</v>
      </c>
      <c r="AB20" s="621">
        <f t="shared" si="16"/>
        <v>0</v>
      </c>
      <c r="AC20" s="618">
        <f>SUM(F20:AB20)</f>
        <v>0</v>
      </c>
    </row>
    <row r="21" spans="2:29" ht="16.5" customHeight="1">
      <c r="B21" s="1162"/>
      <c r="C21" s="1148"/>
      <c r="D21" s="1153"/>
      <c r="E21" s="620" t="s">
        <v>267</v>
      </c>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18">
        <f t="shared" si="2"/>
        <v>0</v>
      </c>
    </row>
    <row r="22" spans="2:29" ht="16.5" customHeight="1">
      <c r="B22" s="1163"/>
      <c r="C22" s="1132"/>
      <c r="D22" s="1154"/>
      <c r="E22" s="620" t="s">
        <v>266</v>
      </c>
      <c r="F22" s="621">
        <f t="shared" ref="F22:Y22" si="17">$D21*F21</f>
        <v>0</v>
      </c>
      <c r="G22" s="621">
        <f t="shared" si="17"/>
        <v>0</v>
      </c>
      <c r="H22" s="621">
        <f t="shared" si="17"/>
        <v>0</v>
      </c>
      <c r="I22" s="621">
        <f t="shared" si="17"/>
        <v>0</v>
      </c>
      <c r="J22" s="621">
        <f t="shared" si="17"/>
        <v>0</v>
      </c>
      <c r="K22" s="621">
        <f t="shared" si="17"/>
        <v>0</v>
      </c>
      <c r="L22" s="621">
        <f t="shared" si="17"/>
        <v>0</v>
      </c>
      <c r="M22" s="621">
        <f t="shared" si="17"/>
        <v>0</v>
      </c>
      <c r="N22" s="621">
        <f t="shared" si="17"/>
        <v>0</v>
      </c>
      <c r="O22" s="621">
        <f t="shared" si="17"/>
        <v>0</v>
      </c>
      <c r="P22" s="621">
        <f t="shared" si="17"/>
        <v>0</v>
      </c>
      <c r="Q22" s="621">
        <f t="shared" si="17"/>
        <v>0</v>
      </c>
      <c r="R22" s="621">
        <f t="shared" si="17"/>
        <v>0</v>
      </c>
      <c r="S22" s="621">
        <f t="shared" si="17"/>
        <v>0</v>
      </c>
      <c r="T22" s="621">
        <f t="shared" si="17"/>
        <v>0</v>
      </c>
      <c r="U22" s="621">
        <f t="shared" si="17"/>
        <v>0</v>
      </c>
      <c r="V22" s="621">
        <f t="shared" si="17"/>
        <v>0</v>
      </c>
      <c r="W22" s="621">
        <f t="shared" si="17"/>
        <v>0</v>
      </c>
      <c r="X22" s="621">
        <f t="shared" si="17"/>
        <v>0</v>
      </c>
      <c r="Y22" s="621">
        <f t="shared" si="17"/>
        <v>0</v>
      </c>
      <c r="Z22" s="621">
        <f t="shared" ref="Z22:AB22" si="18">$D21*Z21</f>
        <v>0</v>
      </c>
      <c r="AA22" s="621">
        <f t="shared" si="18"/>
        <v>0</v>
      </c>
      <c r="AB22" s="621">
        <f t="shared" si="18"/>
        <v>0</v>
      </c>
      <c r="AC22" s="618">
        <f t="shared" si="2"/>
        <v>0</v>
      </c>
    </row>
    <row r="23" spans="2:29" ht="16.5" customHeight="1">
      <c r="B23" s="1155" t="s">
        <v>231</v>
      </c>
      <c r="C23" s="1156"/>
      <c r="D23" s="1159"/>
      <c r="E23" s="620" t="s">
        <v>267</v>
      </c>
      <c r="F23" s="619">
        <f>F5+F7+F9+F11+F13+F15+F17+F19+F21</f>
        <v>0</v>
      </c>
      <c r="G23" s="619">
        <f t="shared" ref="G23:Y24" si="19">G5+G7+G9+G11+G13+G15+G17+G19+G21</f>
        <v>0</v>
      </c>
      <c r="H23" s="619">
        <f t="shared" si="19"/>
        <v>0</v>
      </c>
      <c r="I23" s="619">
        <f t="shared" si="19"/>
        <v>0</v>
      </c>
      <c r="J23" s="619">
        <f t="shared" si="19"/>
        <v>0</v>
      </c>
      <c r="K23" s="619">
        <f t="shared" si="19"/>
        <v>0</v>
      </c>
      <c r="L23" s="619">
        <f t="shared" si="19"/>
        <v>0</v>
      </c>
      <c r="M23" s="619">
        <f t="shared" si="19"/>
        <v>0</v>
      </c>
      <c r="N23" s="619">
        <f t="shared" si="19"/>
        <v>0</v>
      </c>
      <c r="O23" s="619">
        <f t="shared" si="19"/>
        <v>0</v>
      </c>
      <c r="P23" s="619">
        <f t="shared" si="19"/>
        <v>0</v>
      </c>
      <c r="Q23" s="619">
        <f t="shared" si="19"/>
        <v>0</v>
      </c>
      <c r="R23" s="619">
        <f t="shared" si="19"/>
        <v>0</v>
      </c>
      <c r="S23" s="619">
        <f t="shared" si="19"/>
        <v>0</v>
      </c>
      <c r="T23" s="619">
        <f t="shared" si="19"/>
        <v>0</v>
      </c>
      <c r="U23" s="619">
        <f t="shared" si="19"/>
        <v>0</v>
      </c>
      <c r="V23" s="619">
        <f t="shared" si="19"/>
        <v>0</v>
      </c>
      <c r="W23" s="619">
        <f t="shared" si="19"/>
        <v>0</v>
      </c>
      <c r="X23" s="619">
        <f t="shared" si="19"/>
        <v>0</v>
      </c>
      <c r="Y23" s="619">
        <f t="shared" si="19"/>
        <v>0</v>
      </c>
      <c r="Z23" s="619">
        <f t="shared" ref="Z23:AB23" si="20">Z5+Z7+Z9+Z11+Z13+Z15+Z17+Z19+Z21</f>
        <v>0</v>
      </c>
      <c r="AA23" s="619">
        <f t="shared" si="20"/>
        <v>0</v>
      </c>
      <c r="AB23" s="619">
        <f t="shared" si="20"/>
        <v>0</v>
      </c>
      <c r="AC23" s="618">
        <f t="shared" si="2"/>
        <v>0</v>
      </c>
    </row>
    <row r="24" spans="2:29" ht="16.5" customHeight="1">
      <c r="B24" s="1157"/>
      <c r="C24" s="1158"/>
      <c r="D24" s="1160"/>
      <c r="E24" s="624" t="s">
        <v>266</v>
      </c>
      <c r="F24" s="613">
        <f>F6+F8+F10+F12+F14+F16+F18+F20+F22</f>
        <v>0</v>
      </c>
      <c r="G24" s="613">
        <f t="shared" si="19"/>
        <v>0</v>
      </c>
      <c r="H24" s="613">
        <f t="shared" si="19"/>
        <v>0</v>
      </c>
      <c r="I24" s="613">
        <f t="shared" si="19"/>
        <v>0</v>
      </c>
      <c r="J24" s="613">
        <f t="shared" si="19"/>
        <v>0</v>
      </c>
      <c r="K24" s="613">
        <f t="shared" si="19"/>
        <v>0</v>
      </c>
      <c r="L24" s="613">
        <f t="shared" si="19"/>
        <v>0</v>
      </c>
      <c r="M24" s="613">
        <f t="shared" si="19"/>
        <v>0</v>
      </c>
      <c r="N24" s="613">
        <f t="shared" si="19"/>
        <v>0</v>
      </c>
      <c r="O24" s="613">
        <f t="shared" si="19"/>
        <v>0</v>
      </c>
      <c r="P24" s="613">
        <f t="shared" si="19"/>
        <v>0</v>
      </c>
      <c r="Q24" s="613">
        <f t="shared" si="19"/>
        <v>0</v>
      </c>
      <c r="R24" s="613">
        <f t="shared" si="19"/>
        <v>0</v>
      </c>
      <c r="S24" s="613">
        <f t="shared" si="19"/>
        <v>0</v>
      </c>
      <c r="T24" s="613">
        <f t="shared" si="19"/>
        <v>0</v>
      </c>
      <c r="U24" s="613">
        <f t="shared" si="19"/>
        <v>0</v>
      </c>
      <c r="V24" s="613">
        <f t="shared" si="19"/>
        <v>0</v>
      </c>
      <c r="W24" s="613">
        <f t="shared" si="19"/>
        <v>0</v>
      </c>
      <c r="X24" s="613">
        <f t="shared" si="19"/>
        <v>0</v>
      </c>
      <c r="Y24" s="613">
        <f t="shared" si="19"/>
        <v>0</v>
      </c>
      <c r="Z24" s="613">
        <f t="shared" ref="Z24:AB24" si="21">Z6+Z8+Z10+Z12+Z14+Z16+Z18+Z20+Z22</f>
        <v>0</v>
      </c>
      <c r="AA24" s="613">
        <f t="shared" si="21"/>
        <v>0</v>
      </c>
      <c r="AB24" s="613">
        <f t="shared" si="21"/>
        <v>0</v>
      </c>
      <c r="AC24" s="612">
        <f t="shared" si="2"/>
        <v>0</v>
      </c>
    </row>
    <row r="25" spans="2:29" ht="16.5" customHeight="1">
      <c r="B25" s="1161" t="s">
        <v>269</v>
      </c>
      <c r="C25" s="1164"/>
      <c r="D25" s="1165"/>
      <c r="E25" s="617" t="s">
        <v>267</v>
      </c>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615">
        <f t="shared" si="2"/>
        <v>0</v>
      </c>
    </row>
    <row r="26" spans="2:29" ht="16.5" customHeight="1">
      <c r="B26" s="1162"/>
      <c r="C26" s="1132"/>
      <c r="D26" s="1150"/>
      <c r="E26" s="620" t="s">
        <v>266</v>
      </c>
      <c r="F26" s="621">
        <f>$D25*F25</f>
        <v>0</v>
      </c>
      <c r="G26" s="621">
        <f t="shared" ref="G26:Y26" si="22">$D25*G25</f>
        <v>0</v>
      </c>
      <c r="H26" s="621">
        <f t="shared" si="22"/>
        <v>0</v>
      </c>
      <c r="I26" s="621">
        <f t="shared" si="22"/>
        <v>0</v>
      </c>
      <c r="J26" s="621">
        <f t="shared" si="22"/>
        <v>0</v>
      </c>
      <c r="K26" s="621">
        <f t="shared" si="22"/>
        <v>0</v>
      </c>
      <c r="L26" s="621">
        <f t="shared" si="22"/>
        <v>0</v>
      </c>
      <c r="M26" s="621">
        <f>$D25*M25</f>
        <v>0</v>
      </c>
      <c r="N26" s="621">
        <f t="shared" si="22"/>
        <v>0</v>
      </c>
      <c r="O26" s="621">
        <f t="shared" si="22"/>
        <v>0</v>
      </c>
      <c r="P26" s="621">
        <f t="shared" si="22"/>
        <v>0</v>
      </c>
      <c r="Q26" s="621">
        <f t="shared" si="22"/>
        <v>0</v>
      </c>
      <c r="R26" s="621">
        <f t="shared" si="22"/>
        <v>0</v>
      </c>
      <c r="S26" s="621">
        <f t="shared" si="22"/>
        <v>0</v>
      </c>
      <c r="T26" s="621">
        <f t="shared" si="22"/>
        <v>0</v>
      </c>
      <c r="U26" s="621">
        <f t="shared" si="22"/>
        <v>0</v>
      </c>
      <c r="V26" s="621">
        <f t="shared" si="22"/>
        <v>0</v>
      </c>
      <c r="W26" s="621">
        <f t="shared" si="22"/>
        <v>0</v>
      </c>
      <c r="X26" s="621">
        <f t="shared" si="22"/>
        <v>0</v>
      </c>
      <c r="Y26" s="621">
        <f t="shared" si="22"/>
        <v>0</v>
      </c>
      <c r="Z26" s="621">
        <f t="shared" ref="Z26:AB26" si="23">$D25*Z25</f>
        <v>0</v>
      </c>
      <c r="AA26" s="621">
        <f t="shared" si="23"/>
        <v>0</v>
      </c>
      <c r="AB26" s="621">
        <f t="shared" si="23"/>
        <v>0</v>
      </c>
      <c r="AC26" s="618">
        <f t="shared" si="2"/>
        <v>0</v>
      </c>
    </row>
    <row r="27" spans="2:29" ht="16.5" customHeight="1">
      <c r="B27" s="1162"/>
      <c r="C27" s="1131"/>
      <c r="D27" s="1146"/>
      <c r="E27" s="620" t="s">
        <v>267</v>
      </c>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18">
        <f t="shared" si="2"/>
        <v>0</v>
      </c>
    </row>
    <row r="28" spans="2:29" ht="16.5" customHeight="1">
      <c r="B28" s="1162"/>
      <c r="C28" s="1145"/>
      <c r="D28" s="1147"/>
      <c r="E28" s="620" t="s">
        <v>266</v>
      </c>
      <c r="F28" s="621">
        <f>$D27*F27</f>
        <v>0</v>
      </c>
      <c r="G28" s="621">
        <f t="shared" ref="G28:Y28" si="24">$D27*G27</f>
        <v>0</v>
      </c>
      <c r="H28" s="621">
        <f t="shared" si="24"/>
        <v>0</v>
      </c>
      <c r="I28" s="621">
        <f t="shared" si="24"/>
        <v>0</v>
      </c>
      <c r="J28" s="621">
        <f t="shared" si="24"/>
        <v>0</v>
      </c>
      <c r="K28" s="621">
        <f t="shared" si="24"/>
        <v>0</v>
      </c>
      <c r="L28" s="621">
        <f t="shared" si="24"/>
        <v>0</v>
      </c>
      <c r="M28" s="621">
        <f t="shared" si="24"/>
        <v>0</v>
      </c>
      <c r="N28" s="621">
        <f t="shared" si="24"/>
        <v>0</v>
      </c>
      <c r="O28" s="621">
        <f t="shared" si="24"/>
        <v>0</v>
      </c>
      <c r="P28" s="621">
        <f t="shared" si="24"/>
        <v>0</v>
      </c>
      <c r="Q28" s="621">
        <f t="shared" si="24"/>
        <v>0</v>
      </c>
      <c r="R28" s="621">
        <f t="shared" si="24"/>
        <v>0</v>
      </c>
      <c r="S28" s="621">
        <f t="shared" si="24"/>
        <v>0</v>
      </c>
      <c r="T28" s="621">
        <f t="shared" si="24"/>
        <v>0</v>
      </c>
      <c r="U28" s="621">
        <f t="shared" si="24"/>
        <v>0</v>
      </c>
      <c r="V28" s="621">
        <f t="shared" si="24"/>
        <v>0</v>
      </c>
      <c r="W28" s="621">
        <f t="shared" si="24"/>
        <v>0</v>
      </c>
      <c r="X28" s="621">
        <f t="shared" si="24"/>
        <v>0</v>
      </c>
      <c r="Y28" s="621">
        <f t="shared" si="24"/>
        <v>0</v>
      </c>
      <c r="Z28" s="621">
        <f t="shared" ref="Z28:AB28" si="25">$D27*Z27</f>
        <v>0</v>
      </c>
      <c r="AA28" s="621">
        <f t="shared" si="25"/>
        <v>0</v>
      </c>
      <c r="AB28" s="621">
        <f t="shared" si="25"/>
        <v>0</v>
      </c>
      <c r="AC28" s="618">
        <f t="shared" si="2"/>
        <v>0</v>
      </c>
    </row>
    <row r="29" spans="2:29" ht="16.5" customHeight="1">
      <c r="B29" s="1162"/>
      <c r="C29" s="1148"/>
      <c r="D29" s="1133"/>
      <c r="E29" s="620" t="s">
        <v>267</v>
      </c>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618">
        <f t="shared" si="2"/>
        <v>0</v>
      </c>
    </row>
    <row r="30" spans="2:29" ht="16.5" customHeight="1">
      <c r="B30" s="1162"/>
      <c r="C30" s="1132"/>
      <c r="D30" s="1134"/>
      <c r="E30" s="620" t="s">
        <v>266</v>
      </c>
      <c r="F30" s="621">
        <f t="shared" ref="F30:Y30" si="26">$D29*F29</f>
        <v>0</v>
      </c>
      <c r="G30" s="621">
        <f t="shared" si="26"/>
        <v>0</v>
      </c>
      <c r="H30" s="621">
        <f t="shared" si="26"/>
        <v>0</v>
      </c>
      <c r="I30" s="621">
        <f t="shared" si="26"/>
        <v>0</v>
      </c>
      <c r="J30" s="621">
        <f t="shared" si="26"/>
        <v>0</v>
      </c>
      <c r="K30" s="621">
        <f t="shared" si="26"/>
        <v>0</v>
      </c>
      <c r="L30" s="621">
        <f t="shared" si="26"/>
        <v>0</v>
      </c>
      <c r="M30" s="621">
        <f t="shared" si="26"/>
        <v>0</v>
      </c>
      <c r="N30" s="621">
        <f t="shared" si="26"/>
        <v>0</v>
      </c>
      <c r="O30" s="621">
        <f t="shared" si="26"/>
        <v>0</v>
      </c>
      <c r="P30" s="621">
        <f t="shared" si="26"/>
        <v>0</v>
      </c>
      <c r="Q30" s="621">
        <f t="shared" si="26"/>
        <v>0</v>
      </c>
      <c r="R30" s="621">
        <f t="shared" si="26"/>
        <v>0</v>
      </c>
      <c r="S30" s="621">
        <f t="shared" si="26"/>
        <v>0</v>
      </c>
      <c r="T30" s="621">
        <f t="shared" si="26"/>
        <v>0</v>
      </c>
      <c r="U30" s="621">
        <f t="shared" si="26"/>
        <v>0</v>
      </c>
      <c r="V30" s="621">
        <f t="shared" si="26"/>
        <v>0</v>
      </c>
      <c r="W30" s="621">
        <f t="shared" si="26"/>
        <v>0</v>
      </c>
      <c r="X30" s="621">
        <f t="shared" si="26"/>
        <v>0</v>
      </c>
      <c r="Y30" s="621">
        <f t="shared" si="26"/>
        <v>0</v>
      </c>
      <c r="Z30" s="621">
        <f t="shared" ref="Z30:AB30" si="27">$D29*Z29</f>
        <v>0</v>
      </c>
      <c r="AA30" s="621">
        <f>$D29*AA29</f>
        <v>0</v>
      </c>
      <c r="AB30" s="621">
        <f t="shared" si="27"/>
        <v>0</v>
      </c>
      <c r="AC30" s="618">
        <f t="shared" si="2"/>
        <v>0</v>
      </c>
    </row>
    <row r="31" spans="2:29" ht="16.5" customHeight="1">
      <c r="B31" s="1162"/>
      <c r="C31" s="1131"/>
      <c r="D31" s="1133"/>
      <c r="E31" s="620" t="s">
        <v>267</v>
      </c>
      <c r="F31" s="622"/>
      <c r="G31" s="622"/>
      <c r="H31" s="622"/>
      <c r="I31" s="622"/>
      <c r="J31" s="622"/>
      <c r="K31" s="622"/>
      <c r="L31" s="622"/>
      <c r="M31" s="622"/>
      <c r="N31" s="622"/>
      <c r="O31" s="622"/>
      <c r="P31" s="622"/>
      <c r="Q31" s="622"/>
      <c r="R31" s="622"/>
      <c r="S31" s="622"/>
      <c r="T31" s="622"/>
      <c r="U31" s="622"/>
      <c r="V31" s="622"/>
      <c r="W31" s="622"/>
      <c r="X31" s="622"/>
      <c r="Y31" s="622"/>
      <c r="Z31" s="622"/>
      <c r="AA31" s="622"/>
      <c r="AB31" s="622"/>
      <c r="AC31" s="618">
        <f t="shared" si="2"/>
        <v>0</v>
      </c>
    </row>
    <row r="32" spans="2:29" ht="16.5" customHeight="1">
      <c r="B32" s="1162"/>
      <c r="C32" s="1132"/>
      <c r="D32" s="1134"/>
      <c r="E32" s="620" t="s">
        <v>266</v>
      </c>
      <c r="F32" s="621">
        <f t="shared" ref="F32:Y32" si="28">$D31*F31</f>
        <v>0</v>
      </c>
      <c r="G32" s="621">
        <f t="shared" si="28"/>
        <v>0</v>
      </c>
      <c r="H32" s="621">
        <f t="shared" si="28"/>
        <v>0</v>
      </c>
      <c r="I32" s="621">
        <f t="shared" si="28"/>
        <v>0</v>
      </c>
      <c r="J32" s="621">
        <f t="shared" si="28"/>
        <v>0</v>
      </c>
      <c r="K32" s="621">
        <f t="shared" si="28"/>
        <v>0</v>
      </c>
      <c r="L32" s="621">
        <f t="shared" si="28"/>
        <v>0</v>
      </c>
      <c r="M32" s="621">
        <f t="shared" si="28"/>
        <v>0</v>
      </c>
      <c r="N32" s="621">
        <f t="shared" si="28"/>
        <v>0</v>
      </c>
      <c r="O32" s="621">
        <f t="shared" si="28"/>
        <v>0</v>
      </c>
      <c r="P32" s="621">
        <f t="shared" si="28"/>
        <v>0</v>
      </c>
      <c r="Q32" s="621">
        <f t="shared" si="28"/>
        <v>0</v>
      </c>
      <c r="R32" s="621">
        <f t="shared" si="28"/>
        <v>0</v>
      </c>
      <c r="S32" s="621">
        <f t="shared" si="28"/>
        <v>0</v>
      </c>
      <c r="T32" s="621">
        <f t="shared" si="28"/>
        <v>0</v>
      </c>
      <c r="U32" s="621">
        <f t="shared" si="28"/>
        <v>0</v>
      </c>
      <c r="V32" s="621">
        <f t="shared" si="28"/>
        <v>0</v>
      </c>
      <c r="W32" s="621">
        <f t="shared" si="28"/>
        <v>0</v>
      </c>
      <c r="X32" s="621">
        <f t="shared" si="28"/>
        <v>0</v>
      </c>
      <c r="Y32" s="621">
        <f t="shared" si="28"/>
        <v>0</v>
      </c>
      <c r="Z32" s="621">
        <f t="shared" ref="Z32:AB32" si="29">$D31*Z31</f>
        <v>0</v>
      </c>
      <c r="AA32" s="621">
        <f t="shared" si="29"/>
        <v>0</v>
      </c>
      <c r="AB32" s="621">
        <f t="shared" si="29"/>
        <v>0</v>
      </c>
      <c r="AC32" s="618">
        <f t="shared" si="2"/>
        <v>0</v>
      </c>
    </row>
    <row r="33" spans="2:29" ht="16.5" customHeight="1">
      <c r="B33" s="1162"/>
      <c r="C33" s="1131"/>
      <c r="D33" s="1146"/>
      <c r="E33" s="620" t="s">
        <v>267</v>
      </c>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618">
        <f t="shared" si="2"/>
        <v>0</v>
      </c>
    </row>
    <row r="34" spans="2:29" ht="16.5" customHeight="1">
      <c r="B34" s="1162"/>
      <c r="C34" s="1145"/>
      <c r="D34" s="1147"/>
      <c r="E34" s="620" t="s">
        <v>266</v>
      </c>
      <c r="F34" s="623">
        <f>$D$33*F33</f>
        <v>0</v>
      </c>
      <c r="G34" s="621">
        <f t="shared" ref="G34:Y34" si="30">$D$33*G33</f>
        <v>0</v>
      </c>
      <c r="H34" s="621">
        <f t="shared" si="30"/>
        <v>0</v>
      </c>
      <c r="I34" s="621">
        <f t="shared" si="30"/>
        <v>0</v>
      </c>
      <c r="J34" s="621">
        <f t="shared" si="30"/>
        <v>0</v>
      </c>
      <c r="K34" s="621">
        <f t="shared" si="30"/>
        <v>0</v>
      </c>
      <c r="L34" s="621">
        <f t="shared" si="30"/>
        <v>0</v>
      </c>
      <c r="M34" s="621">
        <f t="shared" si="30"/>
        <v>0</v>
      </c>
      <c r="N34" s="621">
        <f t="shared" si="30"/>
        <v>0</v>
      </c>
      <c r="O34" s="621">
        <f t="shared" si="30"/>
        <v>0</v>
      </c>
      <c r="P34" s="621">
        <f t="shared" si="30"/>
        <v>0</v>
      </c>
      <c r="Q34" s="621">
        <f t="shared" si="30"/>
        <v>0</v>
      </c>
      <c r="R34" s="621">
        <f t="shared" si="30"/>
        <v>0</v>
      </c>
      <c r="S34" s="621">
        <f t="shared" si="30"/>
        <v>0</v>
      </c>
      <c r="T34" s="621">
        <f t="shared" si="30"/>
        <v>0</v>
      </c>
      <c r="U34" s="621">
        <f t="shared" si="30"/>
        <v>0</v>
      </c>
      <c r="V34" s="621">
        <f t="shared" si="30"/>
        <v>0</v>
      </c>
      <c r="W34" s="621">
        <f t="shared" si="30"/>
        <v>0</v>
      </c>
      <c r="X34" s="621">
        <f t="shared" si="30"/>
        <v>0</v>
      </c>
      <c r="Y34" s="621">
        <f t="shared" si="30"/>
        <v>0</v>
      </c>
      <c r="Z34" s="621">
        <f t="shared" ref="Z34:AB34" si="31">$D$33*Z33</f>
        <v>0</v>
      </c>
      <c r="AA34" s="621">
        <f t="shared" si="31"/>
        <v>0</v>
      </c>
      <c r="AB34" s="621">
        <f t="shared" si="31"/>
        <v>0</v>
      </c>
      <c r="AC34" s="618">
        <f t="shared" si="2"/>
        <v>0</v>
      </c>
    </row>
    <row r="35" spans="2:29" ht="16.5" customHeight="1">
      <c r="B35" s="1162"/>
      <c r="C35" s="1151"/>
      <c r="D35" s="1152"/>
      <c r="E35" s="620" t="s">
        <v>267</v>
      </c>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18">
        <f t="shared" si="2"/>
        <v>0</v>
      </c>
    </row>
    <row r="36" spans="2:29" ht="16.5" customHeight="1">
      <c r="B36" s="1162"/>
      <c r="C36" s="1151"/>
      <c r="D36" s="1152"/>
      <c r="E36" s="620" t="s">
        <v>266</v>
      </c>
      <c r="F36" s="621">
        <f t="shared" ref="F36:Y36" si="32">$D35*F35</f>
        <v>0</v>
      </c>
      <c r="G36" s="621">
        <f t="shared" si="32"/>
        <v>0</v>
      </c>
      <c r="H36" s="621">
        <f t="shared" si="32"/>
        <v>0</v>
      </c>
      <c r="I36" s="621">
        <f t="shared" si="32"/>
        <v>0</v>
      </c>
      <c r="J36" s="621">
        <f t="shared" si="32"/>
        <v>0</v>
      </c>
      <c r="K36" s="621">
        <f t="shared" si="32"/>
        <v>0</v>
      </c>
      <c r="L36" s="621">
        <f t="shared" si="32"/>
        <v>0</v>
      </c>
      <c r="M36" s="621">
        <f t="shared" si="32"/>
        <v>0</v>
      </c>
      <c r="N36" s="621">
        <f t="shared" si="32"/>
        <v>0</v>
      </c>
      <c r="O36" s="621">
        <f t="shared" si="32"/>
        <v>0</v>
      </c>
      <c r="P36" s="621">
        <f t="shared" si="32"/>
        <v>0</v>
      </c>
      <c r="Q36" s="621">
        <f t="shared" si="32"/>
        <v>0</v>
      </c>
      <c r="R36" s="621">
        <f t="shared" si="32"/>
        <v>0</v>
      </c>
      <c r="S36" s="621">
        <f t="shared" si="32"/>
        <v>0</v>
      </c>
      <c r="T36" s="621">
        <f t="shared" si="32"/>
        <v>0</v>
      </c>
      <c r="U36" s="621">
        <f t="shared" si="32"/>
        <v>0</v>
      </c>
      <c r="V36" s="621">
        <f t="shared" si="32"/>
        <v>0</v>
      </c>
      <c r="W36" s="621">
        <f t="shared" si="32"/>
        <v>0</v>
      </c>
      <c r="X36" s="621">
        <f t="shared" si="32"/>
        <v>0</v>
      </c>
      <c r="Y36" s="621">
        <f t="shared" si="32"/>
        <v>0</v>
      </c>
      <c r="Z36" s="621">
        <f t="shared" ref="Z36:AB36" si="33">$D35*Z35</f>
        <v>0</v>
      </c>
      <c r="AA36" s="621">
        <f t="shared" si="33"/>
        <v>0</v>
      </c>
      <c r="AB36" s="621">
        <f t="shared" si="33"/>
        <v>0</v>
      </c>
      <c r="AC36" s="618">
        <f t="shared" si="2"/>
        <v>0</v>
      </c>
    </row>
    <row r="37" spans="2:29" ht="16.5" customHeight="1">
      <c r="B37" s="1162"/>
      <c r="C37" s="1131"/>
      <c r="D37" s="1146"/>
      <c r="E37" s="620" t="s">
        <v>267</v>
      </c>
      <c r="F37" s="622"/>
      <c r="G37" s="622"/>
      <c r="H37" s="622"/>
      <c r="I37" s="622"/>
      <c r="J37" s="622"/>
      <c r="K37" s="622"/>
      <c r="L37" s="622"/>
      <c r="M37" s="622"/>
      <c r="N37" s="622"/>
      <c r="O37" s="622"/>
      <c r="P37" s="622"/>
      <c r="Q37" s="622"/>
      <c r="R37" s="622"/>
      <c r="S37" s="622"/>
      <c r="T37" s="622"/>
      <c r="U37" s="622"/>
      <c r="V37" s="622"/>
      <c r="W37" s="622"/>
      <c r="X37" s="622"/>
      <c r="Y37" s="622"/>
      <c r="Z37" s="622"/>
      <c r="AA37" s="622"/>
      <c r="AB37" s="622"/>
      <c r="AC37" s="618">
        <f t="shared" si="2"/>
        <v>0</v>
      </c>
    </row>
    <row r="38" spans="2:29" ht="16.5" customHeight="1">
      <c r="B38" s="1162"/>
      <c r="C38" s="1145"/>
      <c r="D38" s="1147"/>
      <c r="E38" s="620" t="s">
        <v>266</v>
      </c>
      <c r="F38" s="621">
        <f t="shared" ref="F38:Y38" si="34">$D37*F37</f>
        <v>0</v>
      </c>
      <c r="G38" s="621">
        <f t="shared" si="34"/>
        <v>0</v>
      </c>
      <c r="H38" s="621">
        <f t="shared" si="34"/>
        <v>0</v>
      </c>
      <c r="I38" s="621">
        <f t="shared" si="34"/>
        <v>0</v>
      </c>
      <c r="J38" s="621">
        <f t="shared" si="34"/>
        <v>0</v>
      </c>
      <c r="K38" s="621">
        <f t="shared" si="34"/>
        <v>0</v>
      </c>
      <c r="L38" s="621">
        <f t="shared" si="34"/>
        <v>0</v>
      </c>
      <c r="M38" s="621">
        <f t="shared" si="34"/>
        <v>0</v>
      </c>
      <c r="N38" s="621">
        <f t="shared" si="34"/>
        <v>0</v>
      </c>
      <c r="O38" s="621">
        <f t="shared" si="34"/>
        <v>0</v>
      </c>
      <c r="P38" s="621">
        <f t="shared" si="34"/>
        <v>0</v>
      </c>
      <c r="Q38" s="621">
        <f t="shared" si="34"/>
        <v>0</v>
      </c>
      <c r="R38" s="621">
        <f t="shared" si="34"/>
        <v>0</v>
      </c>
      <c r="S38" s="621">
        <f t="shared" si="34"/>
        <v>0</v>
      </c>
      <c r="T38" s="621">
        <f t="shared" si="34"/>
        <v>0</v>
      </c>
      <c r="U38" s="621">
        <f t="shared" si="34"/>
        <v>0</v>
      </c>
      <c r="V38" s="621">
        <f t="shared" si="34"/>
        <v>0</v>
      </c>
      <c r="W38" s="621">
        <f t="shared" si="34"/>
        <v>0</v>
      </c>
      <c r="X38" s="621">
        <f t="shared" si="34"/>
        <v>0</v>
      </c>
      <c r="Y38" s="621">
        <f t="shared" si="34"/>
        <v>0</v>
      </c>
      <c r="Z38" s="621">
        <f t="shared" ref="Z38:AB38" si="35">$D37*Z37</f>
        <v>0</v>
      </c>
      <c r="AA38" s="621">
        <f t="shared" si="35"/>
        <v>0</v>
      </c>
      <c r="AB38" s="621">
        <f t="shared" si="35"/>
        <v>0</v>
      </c>
      <c r="AC38" s="618">
        <f t="shared" si="2"/>
        <v>0</v>
      </c>
    </row>
    <row r="39" spans="2:29" ht="16.5" customHeight="1">
      <c r="B39" s="1162"/>
      <c r="C39" s="1148"/>
      <c r="D39" s="1133"/>
      <c r="E39" s="620" t="s">
        <v>267</v>
      </c>
      <c r="F39" s="622"/>
      <c r="G39" s="622"/>
      <c r="H39" s="622"/>
      <c r="I39" s="622"/>
      <c r="J39" s="622"/>
      <c r="K39" s="622"/>
      <c r="L39" s="622"/>
      <c r="M39" s="622"/>
      <c r="N39" s="622"/>
      <c r="O39" s="622"/>
      <c r="P39" s="622"/>
      <c r="Q39" s="622"/>
      <c r="R39" s="622"/>
      <c r="S39" s="622"/>
      <c r="T39" s="622"/>
      <c r="U39" s="622"/>
      <c r="V39" s="622"/>
      <c r="W39" s="622"/>
      <c r="X39" s="622"/>
      <c r="Y39" s="622"/>
      <c r="Z39" s="622"/>
      <c r="AA39" s="622"/>
      <c r="AB39" s="622"/>
      <c r="AC39" s="618">
        <f t="shared" si="2"/>
        <v>0</v>
      </c>
    </row>
    <row r="40" spans="2:29" ht="16.5" customHeight="1">
      <c r="B40" s="1162"/>
      <c r="C40" s="1132"/>
      <c r="D40" s="1134"/>
      <c r="E40" s="620" t="s">
        <v>266</v>
      </c>
      <c r="F40" s="621">
        <f t="shared" ref="F40:Y40" si="36">$D39*F39</f>
        <v>0</v>
      </c>
      <c r="G40" s="621">
        <f t="shared" si="36"/>
        <v>0</v>
      </c>
      <c r="H40" s="621">
        <f t="shared" si="36"/>
        <v>0</v>
      </c>
      <c r="I40" s="621">
        <f t="shared" si="36"/>
        <v>0</v>
      </c>
      <c r="J40" s="621">
        <f t="shared" si="36"/>
        <v>0</v>
      </c>
      <c r="K40" s="621">
        <f t="shared" si="36"/>
        <v>0</v>
      </c>
      <c r="L40" s="621">
        <f t="shared" si="36"/>
        <v>0</v>
      </c>
      <c r="M40" s="621">
        <f t="shared" si="36"/>
        <v>0</v>
      </c>
      <c r="N40" s="621">
        <f t="shared" si="36"/>
        <v>0</v>
      </c>
      <c r="O40" s="621">
        <f t="shared" si="36"/>
        <v>0</v>
      </c>
      <c r="P40" s="621">
        <f t="shared" si="36"/>
        <v>0</v>
      </c>
      <c r="Q40" s="621">
        <f t="shared" si="36"/>
        <v>0</v>
      </c>
      <c r="R40" s="621">
        <f t="shared" si="36"/>
        <v>0</v>
      </c>
      <c r="S40" s="621">
        <f t="shared" si="36"/>
        <v>0</v>
      </c>
      <c r="T40" s="621">
        <f t="shared" si="36"/>
        <v>0</v>
      </c>
      <c r="U40" s="621">
        <f t="shared" si="36"/>
        <v>0</v>
      </c>
      <c r="V40" s="621">
        <f t="shared" si="36"/>
        <v>0</v>
      </c>
      <c r="W40" s="621">
        <f t="shared" si="36"/>
        <v>0</v>
      </c>
      <c r="X40" s="621">
        <f t="shared" si="36"/>
        <v>0</v>
      </c>
      <c r="Y40" s="621">
        <f t="shared" si="36"/>
        <v>0</v>
      </c>
      <c r="Z40" s="621">
        <f t="shared" ref="Z40:AB40" si="37">$D39*Z39</f>
        <v>0</v>
      </c>
      <c r="AA40" s="621">
        <f t="shared" si="37"/>
        <v>0</v>
      </c>
      <c r="AB40" s="621">
        <f t="shared" si="37"/>
        <v>0</v>
      </c>
      <c r="AC40" s="618">
        <f t="shared" si="2"/>
        <v>0</v>
      </c>
    </row>
    <row r="41" spans="2:29" ht="16.5" customHeight="1">
      <c r="B41" s="1162"/>
      <c r="C41" s="1148"/>
      <c r="D41" s="1133"/>
      <c r="E41" s="620" t="s">
        <v>267</v>
      </c>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18">
        <f t="shared" si="2"/>
        <v>0</v>
      </c>
    </row>
    <row r="42" spans="2:29" ht="16.5" customHeight="1">
      <c r="B42" s="1163"/>
      <c r="C42" s="1132"/>
      <c r="D42" s="1134"/>
      <c r="E42" s="620" t="s">
        <v>266</v>
      </c>
      <c r="F42" s="621">
        <f t="shared" ref="F42:Y42" si="38">$D41*F41</f>
        <v>0</v>
      </c>
      <c r="G42" s="621">
        <f t="shared" si="38"/>
        <v>0</v>
      </c>
      <c r="H42" s="621">
        <f t="shared" si="38"/>
        <v>0</v>
      </c>
      <c r="I42" s="621">
        <f t="shared" si="38"/>
        <v>0</v>
      </c>
      <c r="J42" s="621">
        <f t="shared" si="38"/>
        <v>0</v>
      </c>
      <c r="K42" s="621">
        <f t="shared" si="38"/>
        <v>0</v>
      </c>
      <c r="L42" s="621">
        <f t="shared" si="38"/>
        <v>0</v>
      </c>
      <c r="M42" s="621">
        <f t="shared" si="38"/>
        <v>0</v>
      </c>
      <c r="N42" s="621">
        <f t="shared" si="38"/>
        <v>0</v>
      </c>
      <c r="O42" s="621">
        <f t="shared" si="38"/>
        <v>0</v>
      </c>
      <c r="P42" s="621">
        <f t="shared" si="38"/>
        <v>0</v>
      </c>
      <c r="Q42" s="621">
        <f t="shared" si="38"/>
        <v>0</v>
      </c>
      <c r="R42" s="621">
        <f t="shared" si="38"/>
        <v>0</v>
      </c>
      <c r="S42" s="621">
        <f t="shared" si="38"/>
        <v>0</v>
      </c>
      <c r="T42" s="621">
        <f t="shared" si="38"/>
        <v>0</v>
      </c>
      <c r="U42" s="621">
        <f t="shared" si="38"/>
        <v>0</v>
      </c>
      <c r="V42" s="621">
        <f t="shared" si="38"/>
        <v>0</v>
      </c>
      <c r="W42" s="621">
        <f t="shared" si="38"/>
        <v>0</v>
      </c>
      <c r="X42" s="621">
        <f t="shared" si="38"/>
        <v>0</v>
      </c>
      <c r="Y42" s="621">
        <f t="shared" si="38"/>
        <v>0</v>
      </c>
      <c r="Z42" s="621">
        <f t="shared" ref="Z42:AB42" si="39">$D41*Z41</f>
        <v>0</v>
      </c>
      <c r="AA42" s="621">
        <f t="shared" si="39"/>
        <v>0</v>
      </c>
      <c r="AB42" s="621">
        <f t="shared" si="39"/>
        <v>0</v>
      </c>
      <c r="AC42" s="618">
        <f t="shared" si="2"/>
        <v>0</v>
      </c>
    </row>
    <row r="43" spans="2:29" ht="16.5" customHeight="1">
      <c r="B43" s="1135" t="s">
        <v>231</v>
      </c>
      <c r="C43" s="1136"/>
      <c r="D43" s="1139"/>
      <c r="E43" s="620" t="s">
        <v>267</v>
      </c>
      <c r="F43" s="619">
        <f t="shared" ref="F43:Y44" si="40">F25+F27+F29+F31+F33+F35+F37+F39+F41</f>
        <v>0</v>
      </c>
      <c r="G43" s="619">
        <f t="shared" si="40"/>
        <v>0</v>
      </c>
      <c r="H43" s="619">
        <f t="shared" si="40"/>
        <v>0</v>
      </c>
      <c r="I43" s="619">
        <f t="shared" si="40"/>
        <v>0</v>
      </c>
      <c r="J43" s="619">
        <f t="shared" si="40"/>
        <v>0</v>
      </c>
      <c r="K43" s="619">
        <f t="shared" si="40"/>
        <v>0</v>
      </c>
      <c r="L43" s="619">
        <f t="shared" si="40"/>
        <v>0</v>
      </c>
      <c r="M43" s="619">
        <f t="shared" si="40"/>
        <v>0</v>
      </c>
      <c r="N43" s="619">
        <f t="shared" si="40"/>
        <v>0</v>
      </c>
      <c r="O43" s="619">
        <f t="shared" si="40"/>
        <v>0</v>
      </c>
      <c r="P43" s="619">
        <f t="shared" si="40"/>
        <v>0</v>
      </c>
      <c r="Q43" s="619">
        <f t="shared" si="40"/>
        <v>0</v>
      </c>
      <c r="R43" s="619">
        <f t="shared" si="40"/>
        <v>0</v>
      </c>
      <c r="S43" s="619">
        <f t="shared" si="40"/>
        <v>0</v>
      </c>
      <c r="T43" s="619">
        <f t="shared" si="40"/>
        <v>0</v>
      </c>
      <c r="U43" s="619">
        <f t="shared" si="40"/>
        <v>0</v>
      </c>
      <c r="V43" s="619">
        <f t="shared" si="40"/>
        <v>0</v>
      </c>
      <c r="W43" s="619">
        <f t="shared" si="40"/>
        <v>0</v>
      </c>
      <c r="X43" s="619">
        <f t="shared" si="40"/>
        <v>0</v>
      </c>
      <c r="Y43" s="619">
        <f t="shared" si="40"/>
        <v>0</v>
      </c>
      <c r="Z43" s="619">
        <f t="shared" ref="Z43:AB43" si="41">Z25+Z27+Z29+Z31+Z33+Z35+Z37+Z39+Z41</f>
        <v>0</v>
      </c>
      <c r="AA43" s="619">
        <f t="shared" si="41"/>
        <v>0</v>
      </c>
      <c r="AB43" s="619">
        <f t="shared" si="41"/>
        <v>0</v>
      </c>
      <c r="AC43" s="618">
        <f t="shared" si="2"/>
        <v>0</v>
      </c>
    </row>
    <row r="44" spans="2:29" ht="16.5" customHeight="1">
      <c r="B44" s="1137"/>
      <c r="C44" s="1138"/>
      <c r="D44" s="1140"/>
      <c r="E44" s="614" t="s">
        <v>266</v>
      </c>
      <c r="F44" s="613">
        <f t="shared" si="40"/>
        <v>0</v>
      </c>
      <c r="G44" s="613">
        <f t="shared" si="40"/>
        <v>0</v>
      </c>
      <c r="H44" s="613">
        <f t="shared" si="40"/>
        <v>0</v>
      </c>
      <c r="I44" s="613">
        <f t="shared" si="40"/>
        <v>0</v>
      </c>
      <c r="J44" s="613">
        <f t="shared" si="40"/>
        <v>0</v>
      </c>
      <c r="K44" s="613">
        <f t="shared" si="40"/>
        <v>0</v>
      </c>
      <c r="L44" s="613">
        <f t="shared" si="40"/>
        <v>0</v>
      </c>
      <c r="M44" s="613">
        <f t="shared" si="40"/>
        <v>0</v>
      </c>
      <c r="N44" s="613">
        <f t="shared" si="40"/>
        <v>0</v>
      </c>
      <c r="O44" s="613">
        <f t="shared" si="40"/>
        <v>0</v>
      </c>
      <c r="P44" s="613">
        <f t="shared" si="40"/>
        <v>0</v>
      </c>
      <c r="Q44" s="613">
        <f t="shared" si="40"/>
        <v>0</v>
      </c>
      <c r="R44" s="613">
        <f t="shared" si="40"/>
        <v>0</v>
      </c>
      <c r="S44" s="613">
        <f t="shared" si="40"/>
        <v>0</v>
      </c>
      <c r="T44" s="613">
        <f t="shared" si="40"/>
        <v>0</v>
      </c>
      <c r="U44" s="613">
        <f t="shared" si="40"/>
        <v>0</v>
      </c>
      <c r="V44" s="613">
        <f t="shared" si="40"/>
        <v>0</v>
      </c>
      <c r="W44" s="613">
        <f t="shared" si="40"/>
        <v>0</v>
      </c>
      <c r="X44" s="613">
        <f t="shared" si="40"/>
        <v>0</v>
      </c>
      <c r="Y44" s="613">
        <f t="shared" si="40"/>
        <v>0</v>
      </c>
      <c r="Z44" s="613">
        <f t="shared" ref="Z44:AB44" si="42">Z26+Z28+Z30+Z32+Z34+Z36+Z38+Z40+Z42</f>
        <v>0</v>
      </c>
      <c r="AA44" s="613">
        <f t="shared" si="42"/>
        <v>0</v>
      </c>
      <c r="AB44" s="613">
        <f t="shared" si="42"/>
        <v>0</v>
      </c>
      <c r="AC44" s="612">
        <f t="shared" si="2"/>
        <v>0</v>
      </c>
    </row>
    <row r="45" spans="2:29" ht="16.5" customHeight="1">
      <c r="B45" s="1141" t="s">
        <v>268</v>
      </c>
      <c r="C45" s="1142"/>
      <c r="D45" s="1143"/>
      <c r="E45" s="617" t="s">
        <v>267</v>
      </c>
      <c r="F45" s="616">
        <f t="shared" ref="F45:Y46" si="43">F23+F43</f>
        <v>0</v>
      </c>
      <c r="G45" s="616">
        <f t="shared" si="43"/>
        <v>0</v>
      </c>
      <c r="H45" s="616">
        <f t="shared" si="43"/>
        <v>0</v>
      </c>
      <c r="I45" s="616">
        <f t="shared" si="43"/>
        <v>0</v>
      </c>
      <c r="J45" s="616">
        <f t="shared" si="43"/>
        <v>0</v>
      </c>
      <c r="K45" s="616">
        <f t="shared" si="43"/>
        <v>0</v>
      </c>
      <c r="L45" s="616">
        <f t="shared" si="43"/>
        <v>0</v>
      </c>
      <c r="M45" s="616">
        <f t="shared" si="43"/>
        <v>0</v>
      </c>
      <c r="N45" s="616">
        <f t="shared" si="43"/>
        <v>0</v>
      </c>
      <c r="O45" s="616">
        <f t="shared" si="43"/>
        <v>0</v>
      </c>
      <c r="P45" s="616">
        <f t="shared" si="43"/>
        <v>0</v>
      </c>
      <c r="Q45" s="616">
        <f t="shared" si="43"/>
        <v>0</v>
      </c>
      <c r="R45" s="616">
        <f t="shared" si="43"/>
        <v>0</v>
      </c>
      <c r="S45" s="616">
        <f t="shared" si="43"/>
        <v>0</v>
      </c>
      <c r="T45" s="616">
        <f t="shared" si="43"/>
        <v>0</v>
      </c>
      <c r="U45" s="616">
        <f t="shared" si="43"/>
        <v>0</v>
      </c>
      <c r="V45" s="616">
        <f t="shared" si="43"/>
        <v>0</v>
      </c>
      <c r="W45" s="616">
        <f t="shared" si="43"/>
        <v>0</v>
      </c>
      <c r="X45" s="616">
        <f t="shared" si="43"/>
        <v>0</v>
      </c>
      <c r="Y45" s="616">
        <f t="shared" si="43"/>
        <v>0</v>
      </c>
      <c r="Z45" s="616">
        <f t="shared" ref="Z45:AB45" si="44">Z23+Z43</f>
        <v>0</v>
      </c>
      <c r="AA45" s="616">
        <f t="shared" si="44"/>
        <v>0</v>
      </c>
      <c r="AB45" s="616">
        <f t="shared" si="44"/>
        <v>0</v>
      </c>
      <c r="AC45" s="615">
        <f t="shared" si="2"/>
        <v>0</v>
      </c>
    </row>
    <row r="46" spans="2:29" ht="16.5" customHeight="1">
      <c r="B46" s="1137"/>
      <c r="C46" s="1138"/>
      <c r="D46" s="1144"/>
      <c r="E46" s="614" t="s">
        <v>266</v>
      </c>
      <c r="F46" s="613">
        <f t="shared" si="43"/>
        <v>0</v>
      </c>
      <c r="G46" s="613">
        <f t="shared" si="43"/>
        <v>0</v>
      </c>
      <c r="H46" s="613">
        <f t="shared" si="43"/>
        <v>0</v>
      </c>
      <c r="I46" s="613">
        <f t="shared" si="43"/>
        <v>0</v>
      </c>
      <c r="J46" s="613">
        <f t="shared" si="43"/>
        <v>0</v>
      </c>
      <c r="K46" s="613">
        <f t="shared" si="43"/>
        <v>0</v>
      </c>
      <c r="L46" s="613">
        <f t="shared" si="43"/>
        <v>0</v>
      </c>
      <c r="M46" s="613">
        <f t="shared" si="43"/>
        <v>0</v>
      </c>
      <c r="N46" s="613">
        <f t="shared" si="43"/>
        <v>0</v>
      </c>
      <c r="O46" s="613">
        <f t="shared" si="43"/>
        <v>0</v>
      </c>
      <c r="P46" s="613">
        <f t="shared" si="43"/>
        <v>0</v>
      </c>
      <c r="Q46" s="613">
        <f t="shared" si="43"/>
        <v>0</v>
      </c>
      <c r="R46" s="613">
        <f t="shared" si="43"/>
        <v>0</v>
      </c>
      <c r="S46" s="613">
        <f t="shared" si="43"/>
        <v>0</v>
      </c>
      <c r="T46" s="613">
        <f t="shared" si="43"/>
        <v>0</v>
      </c>
      <c r="U46" s="613">
        <f t="shared" si="43"/>
        <v>0</v>
      </c>
      <c r="V46" s="613">
        <f t="shared" si="43"/>
        <v>0</v>
      </c>
      <c r="W46" s="613">
        <f t="shared" si="43"/>
        <v>0</v>
      </c>
      <c r="X46" s="613">
        <f t="shared" si="43"/>
        <v>0</v>
      </c>
      <c r="Y46" s="613">
        <f t="shared" si="43"/>
        <v>0</v>
      </c>
      <c r="Z46" s="613">
        <f t="shared" ref="Z46:AB46" si="45">Z24+Z44</f>
        <v>0</v>
      </c>
      <c r="AA46" s="613">
        <f t="shared" si="45"/>
        <v>0</v>
      </c>
      <c r="AB46" s="613">
        <f t="shared" si="45"/>
        <v>0</v>
      </c>
      <c r="AC46" s="612">
        <f t="shared" si="2"/>
        <v>0</v>
      </c>
    </row>
    <row r="47" spans="2:29" ht="16.5" customHeight="1">
      <c r="B47" s="611"/>
      <c r="C47" s="610" t="s">
        <v>265</v>
      </c>
      <c r="D47" s="561"/>
      <c r="E47" s="609"/>
      <c r="F47" s="608"/>
      <c r="G47" s="608"/>
      <c r="H47" s="608"/>
      <c r="I47" s="608"/>
      <c r="J47" s="608"/>
      <c r="K47" s="608"/>
      <c r="L47" s="608"/>
      <c r="M47" s="608"/>
      <c r="N47" s="608"/>
      <c r="O47" s="608"/>
      <c r="P47" s="608"/>
      <c r="Q47" s="608"/>
      <c r="R47" s="608"/>
      <c r="S47" s="608"/>
      <c r="T47" s="608"/>
      <c r="U47" s="608"/>
      <c r="V47" s="608"/>
      <c r="W47" s="608"/>
      <c r="X47" s="608"/>
      <c r="Y47" s="608"/>
      <c r="Z47" s="608"/>
      <c r="AA47" s="608"/>
      <c r="AB47" s="608"/>
      <c r="AC47" s="608"/>
    </row>
    <row r="48" spans="2:29" ht="17.100000000000001" customHeight="1">
      <c r="B48" s="422"/>
      <c r="C48" s="607" t="s">
        <v>238</v>
      </c>
    </row>
  </sheetData>
  <protectedRanges>
    <protectedRange sqref="C7:E7 C9:E9 C11:E11 C13:E13 C15:E15 C17:E17 C19:E19 C21:E21 C27:E27 C29:E29 C31:E31 C33:E33 C35:E35 C37:E37 C39:E39 C41:E41 C25:AB26 C10:AB10 C12:AB12 C14:AB14 C16:AB16 C18:AB18 C20:AB20 C22:AB22 C28:AB28 C30:AB30 C32:AB32 C34:AB34 C36:AB36 C38:AB38 C40:AB40 C42:AB42 C5:AB6 C8:AB8" name="範囲1"/>
  </protectedRanges>
  <mergeCells count="50">
    <mergeCell ref="C5:C6"/>
    <mergeCell ref="D5:D6"/>
    <mergeCell ref="C7:C8"/>
    <mergeCell ref="D7:D8"/>
    <mergeCell ref="B1:AC1"/>
    <mergeCell ref="X2:AC2"/>
    <mergeCell ref="B3:C4"/>
    <mergeCell ref="D3:D4"/>
    <mergeCell ref="AC3:AC4"/>
    <mergeCell ref="E3:AB3"/>
    <mergeCell ref="B5:B22"/>
    <mergeCell ref="C9:C10"/>
    <mergeCell ref="D9:D10"/>
    <mergeCell ref="D17:D18"/>
    <mergeCell ref="D19:D20"/>
    <mergeCell ref="C19:C20"/>
    <mergeCell ref="B43:C44"/>
    <mergeCell ref="D43:D44"/>
    <mergeCell ref="B45:C46"/>
    <mergeCell ref="D45:D46"/>
    <mergeCell ref="C41:C42"/>
    <mergeCell ref="D41:D42"/>
    <mergeCell ref="B25:B42"/>
    <mergeCell ref="C25:C26"/>
    <mergeCell ref="D25:D26"/>
    <mergeCell ref="C27:C28"/>
    <mergeCell ref="D27:D28"/>
    <mergeCell ref="C29:C30"/>
    <mergeCell ref="C37:C38"/>
    <mergeCell ref="D37:D38"/>
    <mergeCell ref="C39:C40"/>
    <mergeCell ref="D39:D40"/>
    <mergeCell ref="D35:D36"/>
    <mergeCell ref="C21:C22"/>
    <mergeCell ref="D21:D22"/>
    <mergeCell ref="B23:C24"/>
    <mergeCell ref="D23:D24"/>
    <mergeCell ref="D29:D30"/>
    <mergeCell ref="C31:C32"/>
    <mergeCell ref="D31:D32"/>
    <mergeCell ref="C33:C34"/>
    <mergeCell ref="D33:D34"/>
    <mergeCell ref="C35:C36"/>
    <mergeCell ref="C17:C18"/>
    <mergeCell ref="C11:C12"/>
    <mergeCell ref="D11:D12"/>
    <mergeCell ref="C13:C14"/>
    <mergeCell ref="D13:D14"/>
    <mergeCell ref="C15:C16"/>
    <mergeCell ref="D15:D16"/>
  </mergeCells>
  <phoneticPr fontId="3"/>
  <printOptions horizontalCentered="1"/>
  <pageMargins left="0.70866141732283472" right="0.70866141732283472" top="0.74803149606299213" bottom="0.74803149606299213" header="0.31496062992125984" footer="0.31496062992125984"/>
  <pageSetup paperSize="8" scale="83" orientation="landscape" r:id="rId1"/>
  <headerFooter>
    <oddHeader>&amp;R&amp;A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61"/>
  <sheetViews>
    <sheetView view="pageBreakPreview" topLeftCell="A3" zoomScaleNormal="100" zoomScaleSheetLayoutView="100" workbookViewId="0">
      <selection activeCell="C33" sqref="C34"/>
    </sheetView>
  </sheetViews>
  <sheetFormatPr defaultRowHeight="13.5"/>
  <cols>
    <col min="1" max="1" width="2.5" style="439" customWidth="1"/>
    <col min="2" max="3" width="11.125" style="439" customWidth="1"/>
    <col min="4" max="4" width="10.25" style="439" bestFit="1" customWidth="1"/>
    <col min="5" max="28" width="7.5" style="207" customWidth="1"/>
    <col min="29" max="257" width="9" style="207"/>
    <col min="258" max="258" width="2.5" style="207" customWidth="1"/>
    <col min="259" max="259" width="11.125" style="207" customWidth="1"/>
    <col min="260" max="260" width="10.25" style="207" bestFit="1" customWidth="1"/>
    <col min="261" max="283" width="7.5" style="207" customWidth="1"/>
    <col min="284" max="284" width="9.625" style="207" customWidth="1"/>
    <col min="285" max="513" width="9" style="207"/>
    <col min="514" max="514" width="2.5" style="207" customWidth="1"/>
    <col min="515" max="515" width="11.125" style="207" customWidth="1"/>
    <col min="516" max="516" width="10.25" style="207" bestFit="1" customWidth="1"/>
    <col min="517" max="539" width="7.5" style="207" customWidth="1"/>
    <col min="540" max="540" width="9.625" style="207" customWidth="1"/>
    <col min="541" max="769" width="9" style="207"/>
    <col min="770" max="770" width="2.5" style="207" customWidth="1"/>
    <col min="771" max="771" width="11.125" style="207" customWidth="1"/>
    <col min="772" max="772" width="10.25" style="207" bestFit="1" customWidth="1"/>
    <col min="773" max="795" width="7.5" style="207" customWidth="1"/>
    <col min="796" max="796" width="9.625" style="207" customWidth="1"/>
    <col min="797" max="1025" width="9" style="207"/>
    <col min="1026" max="1026" width="2.5" style="207" customWidth="1"/>
    <col min="1027" max="1027" width="11.125" style="207" customWidth="1"/>
    <col min="1028" max="1028" width="10.25" style="207" bestFit="1" customWidth="1"/>
    <col min="1029" max="1051" width="7.5" style="207" customWidth="1"/>
    <col min="1052" max="1052" width="9.625" style="207" customWidth="1"/>
    <col min="1053" max="1281" width="9" style="207"/>
    <col min="1282" max="1282" width="2.5" style="207" customWidth="1"/>
    <col min="1283" max="1283" width="11.125" style="207" customWidth="1"/>
    <col min="1284" max="1284" width="10.25" style="207" bestFit="1" customWidth="1"/>
    <col min="1285" max="1307" width="7.5" style="207" customWidth="1"/>
    <col min="1308" max="1308" width="9.625" style="207" customWidth="1"/>
    <col min="1309" max="1537" width="9" style="207"/>
    <col min="1538" max="1538" width="2.5" style="207" customWidth="1"/>
    <col min="1539" max="1539" width="11.125" style="207" customWidth="1"/>
    <col min="1540" max="1540" width="10.25" style="207" bestFit="1" customWidth="1"/>
    <col min="1541" max="1563" width="7.5" style="207" customWidth="1"/>
    <col min="1564" max="1564" width="9.625" style="207" customWidth="1"/>
    <col min="1565" max="1793" width="9" style="207"/>
    <col min="1794" max="1794" width="2.5" style="207" customWidth="1"/>
    <col min="1795" max="1795" width="11.125" style="207" customWidth="1"/>
    <col min="1796" max="1796" width="10.25" style="207" bestFit="1" customWidth="1"/>
    <col min="1797" max="1819" width="7.5" style="207" customWidth="1"/>
    <col min="1820" max="1820" width="9.625" style="207" customWidth="1"/>
    <col min="1821" max="2049" width="9" style="207"/>
    <col min="2050" max="2050" width="2.5" style="207" customWidth="1"/>
    <col min="2051" max="2051" width="11.125" style="207" customWidth="1"/>
    <col min="2052" max="2052" width="10.25" style="207" bestFit="1" customWidth="1"/>
    <col min="2053" max="2075" width="7.5" style="207" customWidth="1"/>
    <col min="2076" max="2076" width="9.625" style="207" customWidth="1"/>
    <col min="2077" max="2305" width="9" style="207"/>
    <col min="2306" max="2306" width="2.5" style="207" customWidth="1"/>
    <col min="2307" max="2307" width="11.125" style="207" customWidth="1"/>
    <col min="2308" max="2308" width="10.25" style="207" bestFit="1" customWidth="1"/>
    <col min="2309" max="2331" width="7.5" style="207" customWidth="1"/>
    <col min="2332" max="2332" width="9.625" style="207" customWidth="1"/>
    <col min="2333" max="2561" width="9" style="207"/>
    <col min="2562" max="2562" width="2.5" style="207" customWidth="1"/>
    <col min="2563" max="2563" width="11.125" style="207" customWidth="1"/>
    <col min="2564" max="2564" width="10.25" style="207" bestFit="1" customWidth="1"/>
    <col min="2565" max="2587" width="7.5" style="207" customWidth="1"/>
    <col min="2588" max="2588" width="9.625" style="207" customWidth="1"/>
    <col min="2589" max="2817" width="9" style="207"/>
    <col min="2818" max="2818" width="2.5" style="207" customWidth="1"/>
    <col min="2819" max="2819" width="11.125" style="207" customWidth="1"/>
    <col min="2820" max="2820" width="10.25" style="207" bestFit="1" customWidth="1"/>
    <col min="2821" max="2843" width="7.5" style="207" customWidth="1"/>
    <col min="2844" max="2844" width="9.625" style="207" customWidth="1"/>
    <col min="2845" max="3073" width="9" style="207"/>
    <col min="3074" max="3074" width="2.5" style="207" customWidth="1"/>
    <col min="3075" max="3075" width="11.125" style="207" customWidth="1"/>
    <col min="3076" max="3076" width="10.25" style="207" bestFit="1" customWidth="1"/>
    <col min="3077" max="3099" width="7.5" style="207" customWidth="1"/>
    <col min="3100" max="3100" width="9.625" style="207" customWidth="1"/>
    <col min="3101" max="3329" width="9" style="207"/>
    <col min="3330" max="3330" width="2.5" style="207" customWidth="1"/>
    <col min="3331" max="3331" width="11.125" style="207" customWidth="1"/>
    <col min="3332" max="3332" width="10.25" style="207" bestFit="1" customWidth="1"/>
    <col min="3333" max="3355" width="7.5" style="207" customWidth="1"/>
    <col min="3356" max="3356" width="9.625" style="207" customWidth="1"/>
    <col min="3357" max="3585" width="9" style="207"/>
    <col min="3586" max="3586" width="2.5" style="207" customWidth="1"/>
    <col min="3587" max="3587" width="11.125" style="207" customWidth="1"/>
    <col min="3588" max="3588" width="10.25" style="207" bestFit="1" customWidth="1"/>
    <col min="3589" max="3611" width="7.5" style="207" customWidth="1"/>
    <col min="3612" max="3612" width="9.625" style="207" customWidth="1"/>
    <col min="3613" max="3841" width="9" style="207"/>
    <col min="3842" max="3842" width="2.5" style="207" customWidth="1"/>
    <col min="3843" max="3843" width="11.125" style="207" customWidth="1"/>
    <col min="3844" max="3844" width="10.25" style="207" bestFit="1" customWidth="1"/>
    <col min="3845" max="3867" width="7.5" style="207" customWidth="1"/>
    <col min="3868" max="3868" width="9.625" style="207" customWidth="1"/>
    <col min="3869" max="4097" width="9" style="207"/>
    <col min="4098" max="4098" width="2.5" style="207" customWidth="1"/>
    <col min="4099" max="4099" width="11.125" style="207" customWidth="1"/>
    <col min="4100" max="4100" width="10.25" style="207" bestFit="1" customWidth="1"/>
    <col min="4101" max="4123" width="7.5" style="207" customWidth="1"/>
    <col min="4124" max="4124" width="9.625" style="207" customWidth="1"/>
    <col min="4125" max="4353" width="9" style="207"/>
    <col min="4354" max="4354" width="2.5" style="207" customWidth="1"/>
    <col min="4355" max="4355" width="11.125" style="207" customWidth="1"/>
    <col min="4356" max="4356" width="10.25" style="207" bestFit="1" customWidth="1"/>
    <col min="4357" max="4379" width="7.5" style="207" customWidth="1"/>
    <col min="4380" max="4380" width="9.625" style="207" customWidth="1"/>
    <col min="4381" max="4609" width="9" style="207"/>
    <col min="4610" max="4610" width="2.5" style="207" customWidth="1"/>
    <col min="4611" max="4611" width="11.125" style="207" customWidth="1"/>
    <col min="4612" max="4612" width="10.25" style="207" bestFit="1" customWidth="1"/>
    <col min="4613" max="4635" width="7.5" style="207" customWidth="1"/>
    <col min="4636" max="4636" width="9.625" style="207" customWidth="1"/>
    <col min="4637" max="4865" width="9" style="207"/>
    <col min="4866" max="4866" width="2.5" style="207" customWidth="1"/>
    <col min="4867" max="4867" width="11.125" style="207" customWidth="1"/>
    <col min="4868" max="4868" width="10.25" style="207" bestFit="1" customWidth="1"/>
    <col min="4869" max="4891" width="7.5" style="207" customWidth="1"/>
    <col min="4892" max="4892" width="9.625" style="207" customWidth="1"/>
    <col min="4893" max="5121" width="9" style="207"/>
    <col min="5122" max="5122" width="2.5" style="207" customWidth="1"/>
    <col min="5123" max="5123" width="11.125" style="207" customWidth="1"/>
    <col min="5124" max="5124" width="10.25" style="207" bestFit="1" customWidth="1"/>
    <col min="5125" max="5147" width="7.5" style="207" customWidth="1"/>
    <col min="5148" max="5148" width="9.625" style="207" customWidth="1"/>
    <col min="5149" max="5377" width="9" style="207"/>
    <col min="5378" max="5378" width="2.5" style="207" customWidth="1"/>
    <col min="5379" max="5379" width="11.125" style="207" customWidth="1"/>
    <col min="5380" max="5380" width="10.25" style="207" bestFit="1" customWidth="1"/>
    <col min="5381" max="5403" width="7.5" style="207" customWidth="1"/>
    <col min="5404" max="5404" width="9.625" style="207" customWidth="1"/>
    <col min="5405" max="5633" width="9" style="207"/>
    <col min="5634" max="5634" width="2.5" style="207" customWidth="1"/>
    <col min="5635" max="5635" width="11.125" style="207" customWidth="1"/>
    <col min="5636" max="5636" width="10.25" style="207" bestFit="1" customWidth="1"/>
    <col min="5637" max="5659" width="7.5" style="207" customWidth="1"/>
    <col min="5660" max="5660" width="9.625" style="207" customWidth="1"/>
    <col min="5661" max="5889" width="9" style="207"/>
    <col min="5890" max="5890" width="2.5" style="207" customWidth="1"/>
    <col min="5891" max="5891" width="11.125" style="207" customWidth="1"/>
    <col min="5892" max="5892" width="10.25" style="207" bestFit="1" customWidth="1"/>
    <col min="5893" max="5915" width="7.5" style="207" customWidth="1"/>
    <col min="5916" max="5916" width="9.625" style="207" customWidth="1"/>
    <col min="5917" max="6145" width="9" style="207"/>
    <col min="6146" max="6146" width="2.5" style="207" customWidth="1"/>
    <col min="6147" max="6147" width="11.125" style="207" customWidth="1"/>
    <col min="6148" max="6148" width="10.25" style="207" bestFit="1" customWidth="1"/>
    <col min="6149" max="6171" width="7.5" style="207" customWidth="1"/>
    <col min="6172" max="6172" width="9.625" style="207" customWidth="1"/>
    <col min="6173" max="6401" width="9" style="207"/>
    <col min="6402" max="6402" width="2.5" style="207" customWidth="1"/>
    <col min="6403" max="6403" width="11.125" style="207" customWidth="1"/>
    <col min="6404" max="6404" width="10.25" style="207" bestFit="1" customWidth="1"/>
    <col min="6405" max="6427" width="7.5" style="207" customWidth="1"/>
    <col min="6428" max="6428" width="9.625" style="207" customWidth="1"/>
    <col min="6429" max="6657" width="9" style="207"/>
    <col min="6658" max="6658" width="2.5" style="207" customWidth="1"/>
    <col min="6659" max="6659" width="11.125" style="207" customWidth="1"/>
    <col min="6660" max="6660" width="10.25" style="207" bestFit="1" customWidth="1"/>
    <col min="6661" max="6683" width="7.5" style="207" customWidth="1"/>
    <col min="6684" max="6684" width="9.625" style="207" customWidth="1"/>
    <col min="6685" max="6913" width="9" style="207"/>
    <col min="6914" max="6914" width="2.5" style="207" customWidth="1"/>
    <col min="6915" max="6915" width="11.125" style="207" customWidth="1"/>
    <col min="6916" max="6916" width="10.25" style="207" bestFit="1" customWidth="1"/>
    <col min="6917" max="6939" width="7.5" style="207" customWidth="1"/>
    <col min="6940" max="6940" width="9.625" style="207" customWidth="1"/>
    <col min="6941" max="7169" width="9" style="207"/>
    <col min="7170" max="7170" width="2.5" style="207" customWidth="1"/>
    <col min="7171" max="7171" width="11.125" style="207" customWidth="1"/>
    <col min="7172" max="7172" width="10.25" style="207" bestFit="1" customWidth="1"/>
    <col min="7173" max="7195" width="7.5" style="207" customWidth="1"/>
    <col min="7196" max="7196" width="9.625" style="207" customWidth="1"/>
    <col min="7197" max="7425" width="9" style="207"/>
    <col min="7426" max="7426" width="2.5" style="207" customWidth="1"/>
    <col min="7427" max="7427" width="11.125" style="207" customWidth="1"/>
    <col min="7428" max="7428" width="10.25" style="207" bestFit="1" customWidth="1"/>
    <col min="7429" max="7451" width="7.5" style="207" customWidth="1"/>
    <col min="7452" max="7452" width="9.625" style="207" customWidth="1"/>
    <col min="7453" max="7681" width="9" style="207"/>
    <col min="7682" max="7682" width="2.5" style="207" customWidth="1"/>
    <col min="7683" max="7683" width="11.125" style="207" customWidth="1"/>
    <col min="7684" max="7684" width="10.25" style="207" bestFit="1" customWidth="1"/>
    <col min="7685" max="7707" width="7.5" style="207" customWidth="1"/>
    <col min="7708" max="7708" width="9.625" style="207" customWidth="1"/>
    <col min="7709" max="7937" width="9" style="207"/>
    <col min="7938" max="7938" width="2.5" style="207" customWidth="1"/>
    <col min="7939" max="7939" width="11.125" style="207" customWidth="1"/>
    <col min="7940" max="7940" width="10.25" style="207" bestFit="1" customWidth="1"/>
    <col min="7941" max="7963" width="7.5" style="207" customWidth="1"/>
    <col min="7964" max="7964" width="9.625" style="207" customWidth="1"/>
    <col min="7965" max="8193" width="9" style="207"/>
    <col min="8194" max="8194" width="2.5" style="207" customWidth="1"/>
    <col min="8195" max="8195" width="11.125" style="207" customWidth="1"/>
    <col min="8196" max="8196" width="10.25" style="207" bestFit="1" customWidth="1"/>
    <col min="8197" max="8219" width="7.5" style="207" customWidth="1"/>
    <col min="8220" max="8220" width="9.625" style="207" customWidth="1"/>
    <col min="8221" max="8449" width="9" style="207"/>
    <col min="8450" max="8450" width="2.5" style="207" customWidth="1"/>
    <col min="8451" max="8451" width="11.125" style="207" customWidth="1"/>
    <col min="8452" max="8452" width="10.25" style="207" bestFit="1" customWidth="1"/>
    <col min="8453" max="8475" width="7.5" style="207" customWidth="1"/>
    <col min="8476" max="8476" width="9.625" style="207" customWidth="1"/>
    <col min="8477" max="8705" width="9" style="207"/>
    <col min="8706" max="8706" width="2.5" style="207" customWidth="1"/>
    <col min="8707" max="8707" width="11.125" style="207" customWidth="1"/>
    <col min="8708" max="8708" width="10.25" style="207" bestFit="1" customWidth="1"/>
    <col min="8709" max="8731" width="7.5" style="207" customWidth="1"/>
    <col min="8732" max="8732" width="9.625" style="207" customWidth="1"/>
    <col min="8733" max="8961" width="9" style="207"/>
    <col min="8962" max="8962" width="2.5" style="207" customWidth="1"/>
    <col min="8963" max="8963" width="11.125" style="207" customWidth="1"/>
    <col min="8964" max="8964" width="10.25" style="207" bestFit="1" customWidth="1"/>
    <col min="8965" max="8987" width="7.5" style="207" customWidth="1"/>
    <col min="8988" max="8988" width="9.625" style="207" customWidth="1"/>
    <col min="8989" max="9217" width="9" style="207"/>
    <col min="9218" max="9218" width="2.5" style="207" customWidth="1"/>
    <col min="9219" max="9219" width="11.125" style="207" customWidth="1"/>
    <col min="9220" max="9220" width="10.25" style="207" bestFit="1" customWidth="1"/>
    <col min="9221" max="9243" width="7.5" style="207" customWidth="1"/>
    <col min="9244" max="9244" width="9.625" style="207" customWidth="1"/>
    <col min="9245" max="9473" width="9" style="207"/>
    <col min="9474" max="9474" width="2.5" style="207" customWidth="1"/>
    <col min="9475" max="9475" width="11.125" style="207" customWidth="1"/>
    <col min="9476" max="9476" width="10.25" style="207" bestFit="1" customWidth="1"/>
    <col min="9477" max="9499" width="7.5" style="207" customWidth="1"/>
    <col min="9500" max="9500" width="9.625" style="207" customWidth="1"/>
    <col min="9501" max="9729" width="9" style="207"/>
    <col min="9730" max="9730" width="2.5" style="207" customWidth="1"/>
    <col min="9731" max="9731" width="11.125" style="207" customWidth="1"/>
    <col min="9732" max="9732" width="10.25" style="207" bestFit="1" customWidth="1"/>
    <col min="9733" max="9755" width="7.5" style="207" customWidth="1"/>
    <col min="9756" max="9756" width="9.625" style="207" customWidth="1"/>
    <col min="9757" max="9985" width="9" style="207"/>
    <col min="9986" max="9986" width="2.5" style="207" customWidth="1"/>
    <col min="9987" max="9987" width="11.125" style="207" customWidth="1"/>
    <col min="9988" max="9988" width="10.25" style="207" bestFit="1" customWidth="1"/>
    <col min="9989" max="10011" width="7.5" style="207" customWidth="1"/>
    <col min="10012" max="10012" width="9.625" style="207" customWidth="1"/>
    <col min="10013" max="10241" width="9" style="207"/>
    <col min="10242" max="10242" width="2.5" style="207" customWidth="1"/>
    <col min="10243" max="10243" width="11.125" style="207" customWidth="1"/>
    <col min="10244" max="10244" width="10.25" style="207" bestFit="1" customWidth="1"/>
    <col min="10245" max="10267" width="7.5" style="207" customWidth="1"/>
    <col min="10268" max="10268" width="9.625" style="207" customWidth="1"/>
    <col min="10269" max="10497" width="9" style="207"/>
    <col min="10498" max="10498" width="2.5" style="207" customWidth="1"/>
    <col min="10499" max="10499" width="11.125" style="207" customWidth="1"/>
    <col min="10500" max="10500" width="10.25" style="207" bestFit="1" customWidth="1"/>
    <col min="10501" max="10523" width="7.5" style="207" customWidth="1"/>
    <col min="10524" max="10524" width="9.625" style="207" customWidth="1"/>
    <col min="10525" max="10753" width="9" style="207"/>
    <col min="10754" max="10754" width="2.5" style="207" customWidth="1"/>
    <col min="10755" max="10755" width="11.125" style="207" customWidth="1"/>
    <col min="10756" max="10756" width="10.25" style="207" bestFit="1" customWidth="1"/>
    <col min="10757" max="10779" width="7.5" style="207" customWidth="1"/>
    <col min="10780" max="10780" width="9.625" style="207" customWidth="1"/>
    <col min="10781" max="11009" width="9" style="207"/>
    <col min="11010" max="11010" width="2.5" style="207" customWidth="1"/>
    <col min="11011" max="11011" width="11.125" style="207" customWidth="1"/>
    <col min="11012" max="11012" width="10.25" style="207" bestFit="1" customWidth="1"/>
    <col min="11013" max="11035" width="7.5" style="207" customWidth="1"/>
    <col min="11036" max="11036" width="9.625" style="207" customWidth="1"/>
    <col min="11037" max="11265" width="9" style="207"/>
    <col min="11266" max="11266" width="2.5" style="207" customWidth="1"/>
    <col min="11267" max="11267" width="11.125" style="207" customWidth="1"/>
    <col min="11268" max="11268" width="10.25" style="207" bestFit="1" customWidth="1"/>
    <col min="11269" max="11291" width="7.5" style="207" customWidth="1"/>
    <col min="11292" max="11292" width="9.625" style="207" customWidth="1"/>
    <col min="11293" max="11521" width="9" style="207"/>
    <col min="11522" max="11522" width="2.5" style="207" customWidth="1"/>
    <col min="11523" max="11523" width="11.125" style="207" customWidth="1"/>
    <col min="11524" max="11524" width="10.25" style="207" bestFit="1" customWidth="1"/>
    <col min="11525" max="11547" width="7.5" style="207" customWidth="1"/>
    <col min="11548" max="11548" width="9.625" style="207" customWidth="1"/>
    <col min="11549" max="11777" width="9" style="207"/>
    <col min="11778" max="11778" width="2.5" style="207" customWidth="1"/>
    <col min="11779" max="11779" width="11.125" style="207" customWidth="1"/>
    <col min="11780" max="11780" width="10.25" style="207" bestFit="1" customWidth="1"/>
    <col min="11781" max="11803" width="7.5" style="207" customWidth="1"/>
    <col min="11804" max="11804" width="9.625" style="207" customWidth="1"/>
    <col min="11805" max="12033" width="9" style="207"/>
    <col min="12034" max="12034" width="2.5" style="207" customWidth="1"/>
    <col min="12035" max="12035" width="11.125" style="207" customWidth="1"/>
    <col min="12036" max="12036" width="10.25" style="207" bestFit="1" customWidth="1"/>
    <col min="12037" max="12059" width="7.5" style="207" customWidth="1"/>
    <col min="12060" max="12060" width="9.625" style="207" customWidth="1"/>
    <col min="12061" max="12289" width="9" style="207"/>
    <col min="12290" max="12290" width="2.5" style="207" customWidth="1"/>
    <col min="12291" max="12291" width="11.125" style="207" customWidth="1"/>
    <col min="12292" max="12292" width="10.25" style="207" bestFit="1" customWidth="1"/>
    <col min="12293" max="12315" width="7.5" style="207" customWidth="1"/>
    <col min="12316" max="12316" width="9.625" style="207" customWidth="1"/>
    <col min="12317" max="12545" width="9" style="207"/>
    <col min="12546" max="12546" width="2.5" style="207" customWidth="1"/>
    <col min="12547" max="12547" width="11.125" style="207" customWidth="1"/>
    <col min="12548" max="12548" width="10.25" style="207" bestFit="1" customWidth="1"/>
    <col min="12549" max="12571" width="7.5" style="207" customWidth="1"/>
    <col min="12572" max="12572" width="9.625" style="207" customWidth="1"/>
    <col min="12573" max="12801" width="9" style="207"/>
    <col min="12802" max="12802" width="2.5" style="207" customWidth="1"/>
    <col min="12803" max="12803" width="11.125" style="207" customWidth="1"/>
    <col min="12804" max="12804" width="10.25" style="207" bestFit="1" customWidth="1"/>
    <col min="12805" max="12827" width="7.5" style="207" customWidth="1"/>
    <col min="12828" max="12828" width="9.625" style="207" customWidth="1"/>
    <col min="12829" max="13057" width="9" style="207"/>
    <col min="13058" max="13058" width="2.5" style="207" customWidth="1"/>
    <col min="13059" max="13059" width="11.125" style="207" customWidth="1"/>
    <col min="13060" max="13060" width="10.25" style="207" bestFit="1" customWidth="1"/>
    <col min="13061" max="13083" width="7.5" style="207" customWidth="1"/>
    <col min="13084" max="13084" width="9.625" style="207" customWidth="1"/>
    <col min="13085" max="13313" width="9" style="207"/>
    <col min="13314" max="13314" width="2.5" style="207" customWidth="1"/>
    <col min="13315" max="13315" width="11.125" style="207" customWidth="1"/>
    <col min="13316" max="13316" width="10.25" style="207" bestFit="1" customWidth="1"/>
    <col min="13317" max="13339" width="7.5" style="207" customWidth="1"/>
    <col min="13340" max="13340" width="9.625" style="207" customWidth="1"/>
    <col min="13341" max="13569" width="9" style="207"/>
    <col min="13570" max="13570" width="2.5" style="207" customWidth="1"/>
    <col min="13571" max="13571" width="11.125" style="207" customWidth="1"/>
    <col min="13572" max="13572" width="10.25" style="207" bestFit="1" customWidth="1"/>
    <col min="13573" max="13595" width="7.5" style="207" customWidth="1"/>
    <col min="13596" max="13596" width="9.625" style="207" customWidth="1"/>
    <col min="13597" max="13825" width="9" style="207"/>
    <col min="13826" max="13826" width="2.5" style="207" customWidth="1"/>
    <col min="13827" max="13827" width="11.125" style="207" customWidth="1"/>
    <col min="13828" max="13828" width="10.25" style="207" bestFit="1" customWidth="1"/>
    <col min="13829" max="13851" width="7.5" style="207" customWidth="1"/>
    <col min="13852" max="13852" width="9.625" style="207" customWidth="1"/>
    <col min="13853" max="14081" width="9" style="207"/>
    <col min="14082" max="14082" width="2.5" style="207" customWidth="1"/>
    <col min="14083" max="14083" width="11.125" style="207" customWidth="1"/>
    <col min="14084" max="14084" width="10.25" style="207" bestFit="1" customWidth="1"/>
    <col min="14085" max="14107" width="7.5" style="207" customWidth="1"/>
    <col min="14108" max="14108" width="9.625" style="207" customWidth="1"/>
    <col min="14109" max="14337" width="9" style="207"/>
    <col min="14338" max="14338" width="2.5" style="207" customWidth="1"/>
    <col min="14339" max="14339" width="11.125" style="207" customWidth="1"/>
    <col min="14340" max="14340" width="10.25" style="207" bestFit="1" customWidth="1"/>
    <col min="14341" max="14363" width="7.5" style="207" customWidth="1"/>
    <col min="14364" max="14364" width="9.625" style="207" customWidth="1"/>
    <col min="14365" max="14593" width="9" style="207"/>
    <col min="14594" max="14594" width="2.5" style="207" customWidth="1"/>
    <col min="14595" max="14595" width="11.125" style="207" customWidth="1"/>
    <col min="14596" max="14596" width="10.25" style="207" bestFit="1" customWidth="1"/>
    <col min="14597" max="14619" width="7.5" style="207" customWidth="1"/>
    <col min="14620" max="14620" width="9.625" style="207" customWidth="1"/>
    <col min="14621" max="14849" width="9" style="207"/>
    <col min="14850" max="14850" width="2.5" style="207" customWidth="1"/>
    <col min="14851" max="14851" width="11.125" style="207" customWidth="1"/>
    <col min="14852" max="14852" width="10.25" style="207" bestFit="1" customWidth="1"/>
    <col min="14853" max="14875" width="7.5" style="207" customWidth="1"/>
    <col min="14876" max="14876" width="9.625" style="207" customWidth="1"/>
    <col min="14877" max="15105" width="9" style="207"/>
    <col min="15106" max="15106" width="2.5" style="207" customWidth="1"/>
    <col min="15107" max="15107" width="11.125" style="207" customWidth="1"/>
    <col min="15108" max="15108" width="10.25" style="207" bestFit="1" customWidth="1"/>
    <col min="15109" max="15131" width="7.5" style="207" customWidth="1"/>
    <col min="15132" max="15132" width="9.625" style="207" customWidth="1"/>
    <col min="15133" max="15361" width="9" style="207"/>
    <col min="15362" max="15362" width="2.5" style="207" customWidth="1"/>
    <col min="15363" max="15363" width="11.125" style="207" customWidth="1"/>
    <col min="15364" max="15364" width="10.25" style="207" bestFit="1" customWidth="1"/>
    <col min="15365" max="15387" width="7.5" style="207" customWidth="1"/>
    <col min="15388" max="15388" width="9.625" style="207" customWidth="1"/>
    <col min="15389" max="15617" width="9" style="207"/>
    <col min="15618" max="15618" width="2.5" style="207" customWidth="1"/>
    <col min="15619" max="15619" width="11.125" style="207" customWidth="1"/>
    <col min="15620" max="15620" width="10.25" style="207" bestFit="1" customWidth="1"/>
    <col min="15621" max="15643" width="7.5" style="207" customWidth="1"/>
    <col min="15644" max="15644" width="9.625" style="207" customWidth="1"/>
    <col min="15645" max="15873" width="9" style="207"/>
    <col min="15874" max="15874" width="2.5" style="207" customWidth="1"/>
    <col min="15875" max="15875" width="11.125" style="207" customWidth="1"/>
    <col min="15876" max="15876" width="10.25" style="207" bestFit="1" customWidth="1"/>
    <col min="15877" max="15899" width="7.5" style="207" customWidth="1"/>
    <col min="15900" max="15900" width="9.625" style="207" customWidth="1"/>
    <col min="15901" max="16129" width="9" style="207"/>
    <col min="16130" max="16130" width="2.5" style="207" customWidth="1"/>
    <col min="16131" max="16131" width="11.125" style="207" customWidth="1"/>
    <col min="16132" max="16132" width="10.25" style="207" bestFit="1" customWidth="1"/>
    <col min="16133" max="16152" width="7.5" style="207" customWidth="1"/>
    <col min="16153" max="16384" width="9" style="207"/>
  </cols>
  <sheetData>
    <row r="2" spans="1:28" ht="21" customHeight="1">
      <c r="A2" s="1054" t="s">
        <v>351</v>
      </c>
      <c r="B2" s="1054"/>
      <c r="C2" s="1054"/>
      <c r="D2" s="1054"/>
      <c r="E2" s="1054"/>
      <c r="F2" s="1054"/>
      <c r="G2" s="1054"/>
      <c r="H2" s="1054"/>
      <c r="I2" s="1054"/>
      <c r="J2" s="1054"/>
      <c r="K2" s="1054"/>
      <c r="L2" s="1054"/>
      <c r="M2" s="1054"/>
      <c r="N2" s="1054"/>
      <c r="O2" s="1054"/>
      <c r="P2" s="1054"/>
      <c r="Q2" s="1054"/>
      <c r="R2" s="1054"/>
      <c r="S2" s="1054"/>
      <c r="T2" s="1054"/>
      <c r="U2" s="1054"/>
      <c r="V2" s="1054"/>
      <c r="W2" s="1054"/>
      <c r="X2" s="1054"/>
      <c r="Y2" s="1054"/>
      <c r="Z2" s="1054"/>
      <c r="AA2" s="1054"/>
    </row>
    <row r="3" spans="1:28" ht="17.25" customHeight="1"/>
    <row r="4" spans="1:28" ht="15" customHeight="1">
      <c r="A4" s="924" t="s">
        <v>93</v>
      </c>
      <c r="B4" s="924"/>
      <c r="C4" s="924"/>
      <c r="D4" s="924"/>
      <c r="E4" s="208"/>
      <c r="F4" s="208"/>
      <c r="G4" s="208"/>
      <c r="H4" s="208"/>
      <c r="I4" s="208"/>
      <c r="J4" s="209"/>
      <c r="K4" s="210"/>
      <c r="L4" s="210"/>
      <c r="Y4" s="1175" t="s">
        <v>16</v>
      </c>
      <c r="Z4" s="1175"/>
      <c r="AA4" s="1175"/>
    </row>
    <row r="5" spans="1:28" s="875" customFormat="1" ht="15" customHeight="1">
      <c r="A5" s="1176" t="s">
        <v>124</v>
      </c>
      <c r="B5" s="1177"/>
      <c r="C5" s="1177"/>
      <c r="D5" s="1178"/>
      <c r="E5" s="1182" t="s">
        <v>315</v>
      </c>
      <c r="F5" s="1183"/>
      <c r="G5" s="1184"/>
      <c r="H5" s="1185" t="s">
        <v>113</v>
      </c>
      <c r="I5" s="1186"/>
      <c r="J5" s="1186"/>
      <c r="K5" s="1186"/>
      <c r="L5" s="1186"/>
      <c r="M5" s="1186"/>
      <c r="N5" s="1186"/>
      <c r="O5" s="1186"/>
      <c r="P5" s="1186"/>
      <c r="Q5" s="1186"/>
      <c r="R5" s="1186"/>
      <c r="S5" s="1186"/>
      <c r="T5" s="1186"/>
      <c r="U5" s="1186"/>
      <c r="V5" s="1186"/>
      <c r="W5" s="1186"/>
      <c r="X5" s="1186"/>
      <c r="Y5" s="1186"/>
      <c r="Z5" s="1186"/>
      <c r="AA5" s="1187"/>
      <c r="AB5" s="1058" t="s">
        <v>474</v>
      </c>
    </row>
    <row r="6" spans="1:28" s="875" customFormat="1" ht="15" customHeight="1">
      <c r="A6" s="1179"/>
      <c r="B6" s="1180"/>
      <c r="C6" s="1180"/>
      <c r="D6" s="1181"/>
      <c r="E6" s="213" t="s">
        <v>280</v>
      </c>
      <c r="F6" s="211" t="s">
        <v>281</v>
      </c>
      <c r="G6" s="212" t="s">
        <v>282</v>
      </c>
      <c r="H6" s="977" t="s">
        <v>283</v>
      </c>
      <c r="I6" s="979" t="s">
        <v>284</v>
      </c>
      <c r="J6" s="211" t="s">
        <v>285</v>
      </c>
      <c r="K6" s="211" t="s">
        <v>286</v>
      </c>
      <c r="L6" s="211" t="s">
        <v>287</v>
      </c>
      <c r="M6" s="211" t="s">
        <v>288</v>
      </c>
      <c r="N6" s="211" t="s">
        <v>289</v>
      </c>
      <c r="O6" s="211" t="s">
        <v>290</v>
      </c>
      <c r="P6" s="211" t="s">
        <v>291</v>
      </c>
      <c r="Q6" s="211" t="s">
        <v>292</v>
      </c>
      <c r="R6" s="211" t="s">
        <v>293</v>
      </c>
      <c r="S6" s="211" t="s">
        <v>294</v>
      </c>
      <c r="T6" s="211" t="s">
        <v>295</v>
      </c>
      <c r="U6" s="211" t="s">
        <v>296</v>
      </c>
      <c r="V6" s="211" t="s">
        <v>297</v>
      </c>
      <c r="W6" s="211" t="s">
        <v>298</v>
      </c>
      <c r="X6" s="211" t="s">
        <v>299</v>
      </c>
      <c r="Y6" s="211" t="s">
        <v>300</v>
      </c>
      <c r="Z6" s="211" t="s">
        <v>301</v>
      </c>
      <c r="AA6" s="214" t="s">
        <v>302</v>
      </c>
      <c r="AB6" s="1188"/>
    </row>
    <row r="7" spans="1:28" s="875" customFormat="1" ht="15" customHeight="1">
      <c r="A7" s="702" t="s">
        <v>94</v>
      </c>
      <c r="B7" s="215"/>
      <c r="C7" s="215"/>
      <c r="D7" s="215"/>
      <c r="E7" s="216"/>
      <c r="F7" s="217"/>
      <c r="G7" s="218"/>
      <c r="H7" s="219"/>
      <c r="I7" s="217"/>
      <c r="J7" s="220"/>
      <c r="K7" s="221"/>
      <c r="L7" s="217"/>
      <c r="M7" s="217"/>
      <c r="N7" s="217"/>
      <c r="O7" s="217"/>
      <c r="P7" s="217"/>
      <c r="Q7" s="217"/>
      <c r="R7" s="217"/>
      <c r="S7" s="217"/>
      <c r="T7" s="217"/>
      <c r="U7" s="217"/>
      <c r="V7" s="217"/>
      <c r="W7" s="217"/>
      <c r="X7" s="217"/>
      <c r="Y7" s="217"/>
      <c r="Z7" s="217"/>
      <c r="AA7" s="218"/>
      <c r="AB7" s="949">
        <f>SUM(E7:AA7)</f>
        <v>0</v>
      </c>
    </row>
    <row r="8" spans="1:28" s="875" customFormat="1" ht="15" customHeight="1">
      <c r="A8" s="690"/>
      <c r="B8" s="1198" t="s">
        <v>116</v>
      </c>
      <c r="C8" s="1200" t="s">
        <v>117</v>
      </c>
      <c r="D8" s="921" t="s">
        <v>72</v>
      </c>
      <c r="E8" s="222"/>
      <c r="F8" s="345"/>
      <c r="G8" s="346"/>
      <c r="H8" s="886"/>
      <c r="I8" s="885"/>
      <c r="J8" s="976"/>
      <c r="K8" s="888"/>
      <c r="L8" s="889"/>
      <c r="M8" s="889"/>
      <c r="N8" s="889"/>
      <c r="O8" s="889"/>
      <c r="P8" s="889"/>
      <c r="Q8" s="889"/>
      <c r="R8" s="889"/>
      <c r="S8" s="889"/>
      <c r="T8" s="889"/>
      <c r="U8" s="889"/>
      <c r="V8" s="889"/>
      <c r="W8" s="889"/>
      <c r="X8" s="889"/>
      <c r="Y8" s="889"/>
      <c r="Z8" s="975"/>
      <c r="AA8" s="982"/>
      <c r="AB8" s="980">
        <f t="shared" ref="AB8:AB9" si="0">SUM(E8:AA8)</f>
        <v>0</v>
      </c>
    </row>
    <row r="9" spans="1:28" s="875" customFormat="1" ht="15" customHeight="1">
      <c r="A9" s="690"/>
      <c r="B9" s="1199"/>
      <c r="C9" s="1201"/>
      <c r="D9" s="257" t="s">
        <v>91</v>
      </c>
      <c r="E9" s="229"/>
      <c r="F9" s="230"/>
      <c r="G9" s="231"/>
      <c r="H9" s="886"/>
      <c r="I9" s="885"/>
      <c r="J9" s="885"/>
      <c r="K9" s="888"/>
      <c r="L9" s="889"/>
      <c r="M9" s="889"/>
      <c r="N9" s="889"/>
      <c r="O9" s="889"/>
      <c r="P9" s="889"/>
      <c r="Q9" s="889"/>
      <c r="R9" s="889"/>
      <c r="S9" s="889"/>
      <c r="T9" s="889"/>
      <c r="U9" s="889"/>
      <c r="V9" s="889"/>
      <c r="W9" s="889"/>
      <c r="X9" s="889"/>
      <c r="Y9" s="889"/>
      <c r="Z9" s="889"/>
      <c r="AA9" s="983"/>
      <c r="AB9" s="981">
        <f t="shared" si="0"/>
        <v>0</v>
      </c>
    </row>
    <row r="10" spans="1:28" s="875" customFormat="1" ht="15" customHeight="1">
      <c r="A10" s="690"/>
      <c r="B10" s="1199"/>
      <c r="C10" s="925" t="s">
        <v>118</v>
      </c>
      <c r="D10" s="257" t="s">
        <v>73</v>
      </c>
      <c r="E10" s="904"/>
      <c r="F10" s="905"/>
      <c r="G10" s="231"/>
      <c r="H10" s="886"/>
      <c r="I10" s="885"/>
      <c r="J10" s="976"/>
      <c r="K10" s="888"/>
      <c r="L10" s="889"/>
      <c r="M10" s="889"/>
      <c r="N10" s="889"/>
      <c r="O10" s="889"/>
      <c r="P10" s="889"/>
      <c r="Q10" s="889"/>
      <c r="R10" s="889"/>
      <c r="S10" s="889"/>
      <c r="T10" s="889"/>
      <c r="U10" s="889"/>
      <c r="V10" s="889"/>
      <c r="W10" s="889"/>
      <c r="X10" s="889"/>
      <c r="Y10" s="889"/>
      <c r="Z10" s="889"/>
      <c r="AA10" s="974"/>
      <c r="AB10" s="890"/>
    </row>
    <row r="11" spans="1:28" s="875" customFormat="1" ht="15" customHeight="1">
      <c r="A11" s="690"/>
      <c r="B11" s="1206" t="s">
        <v>95</v>
      </c>
      <c r="C11" s="1207"/>
      <c r="D11" s="343" t="s">
        <v>96</v>
      </c>
      <c r="E11" s="245"/>
      <c r="F11" s="223"/>
      <c r="G11" s="224"/>
      <c r="H11" s="225"/>
      <c r="I11" s="223"/>
      <c r="J11" s="223"/>
      <c r="K11" s="226"/>
      <c r="L11" s="227"/>
      <c r="M11" s="227"/>
      <c r="N11" s="227"/>
      <c r="O11" s="227"/>
      <c r="P11" s="227"/>
      <c r="Q11" s="227"/>
      <c r="R11" s="227"/>
      <c r="S11" s="227"/>
      <c r="T11" s="227"/>
      <c r="U11" s="227"/>
      <c r="V11" s="227"/>
      <c r="W11" s="227"/>
      <c r="X11" s="227"/>
      <c r="Y11" s="227"/>
      <c r="Z11" s="227"/>
      <c r="AA11" s="228"/>
      <c r="AB11" s="951">
        <f t="shared" ref="AB11:AB30" si="1">SUM(E11:AA11)</f>
        <v>0</v>
      </c>
    </row>
    <row r="12" spans="1:28" s="875" customFormat="1" ht="15" customHeight="1">
      <c r="A12" s="690"/>
      <c r="B12" s="1208"/>
      <c r="C12" s="1209"/>
      <c r="D12" s="257" t="s">
        <v>78</v>
      </c>
      <c r="E12" s="229"/>
      <c r="F12" s="230"/>
      <c r="G12" s="231"/>
      <c r="H12" s="978"/>
      <c r="I12" s="230"/>
      <c r="J12" s="230"/>
      <c r="K12" s="233"/>
      <c r="L12" s="234"/>
      <c r="M12" s="234"/>
      <c r="N12" s="234"/>
      <c r="O12" s="234"/>
      <c r="P12" s="234"/>
      <c r="Q12" s="234"/>
      <c r="R12" s="234"/>
      <c r="S12" s="234"/>
      <c r="T12" s="234"/>
      <c r="U12" s="234"/>
      <c r="V12" s="234"/>
      <c r="W12" s="234"/>
      <c r="X12" s="234"/>
      <c r="Y12" s="234"/>
      <c r="Z12" s="234"/>
      <c r="AA12" s="235"/>
      <c r="AB12" s="950">
        <f t="shared" si="1"/>
        <v>0</v>
      </c>
    </row>
    <row r="13" spans="1:28" s="875" customFormat="1" ht="15" customHeight="1">
      <c r="A13" s="702" t="s">
        <v>97</v>
      </c>
      <c r="B13" s="215"/>
      <c r="C13" s="215"/>
      <c r="D13" s="215"/>
      <c r="E13" s="216"/>
      <c r="F13" s="217"/>
      <c r="G13" s="218"/>
      <c r="H13" s="219"/>
      <c r="I13" s="217"/>
      <c r="J13" s="217"/>
      <c r="K13" s="242"/>
      <c r="L13" s="243"/>
      <c r="M13" s="243"/>
      <c r="N13" s="243"/>
      <c r="O13" s="243"/>
      <c r="P13" s="243"/>
      <c r="Q13" s="243"/>
      <c r="R13" s="243"/>
      <c r="S13" s="243"/>
      <c r="T13" s="243"/>
      <c r="U13" s="243"/>
      <c r="V13" s="243"/>
      <c r="W13" s="243"/>
      <c r="X13" s="243"/>
      <c r="Y13" s="243"/>
      <c r="Z13" s="243"/>
      <c r="AA13" s="244"/>
      <c r="AB13" s="952">
        <f t="shared" si="1"/>
        <v>0</v>
      </c>
    </row>
    <row r="14" spans="1:28" s="875" customFormat="1" ht="15" customHeight="1">
      <c r="A14" s="261"/>
      <c r="B14" s="256" t="s">
        <v>453</v>
      </c>
      <c r="C14" s="330"/>
      <c r="D14" s="257"/>
      <c r="E14" s="229"/>
      <c r="F14" s="230"/>
      <c r="G14" s="231"/>
      <c r="H14" s="232"/>
      <c r="I14" s="230"/>
      <c r="J14" s="230"/>
      <c r="K14" s="258"/>
      <c r="L14" s="259"/>
      <c r="M14" s="259"/>
      <c r="N14" s="259"/>
      <c r="O14" s="259"/>
      <c r="P14" s="259"/>
      <c r="Q14" s="259"/>
      <c r="R14" s="259"/>
      <c r="S14" s="259"/>
      <c r="T14" s="259"/>
      <c r="U14" s="259"/>
      <c r="V14" s="259"/>
      <c r="W14" s="259"/>
      <c r="X14" s="259"/>
      <c r="Y14" s="259"/>
      <c r="Z14" s="259"/>
      <c r="AA14" s="260"/>
      <c r="AB14" s="953">
        <f t="shared" si="1"/>
        <v>0</v>
      </c>
    </row>
    <row r="15" spans="1:28" s="875" customFormat="1" ht="15" customHeight="1">
      <c r="A15" s="261"/>
      <c r="B15" s="256" t="s">
        <v>119</v>
      </c>
      <c r="C15" s="330"/>
      <c r="D15" s="257"/>
      <c r="E15" s="229"/>
      <c r="F15" s="230"/>
      <c r="G15" s="231"/>
      <c r="H15" s="232"/>
      <c r="I15" s="230"/>
      <c r="J15" s="230"/>
      <c r="K15" s="258"/>
      <c r="L15" s="259"/>
      <c r="M15" s="259"/>
      <c r="N15" s="259"/>
      <c r="O15" s="259"/>
      <c r="P15" s="259"/>
      <c r="Q15" s="259"/>
      <c r="R15" s="259"/>
      <c r="S15" s="259"/>
      <c r="T15" s="259"/>
      <c r="U15" s="259"/>
      <c r="V15" s="259"/>
      <c r="W15" s="259"/>
      <c r="X15" s="259"/>
      <c r="Y15" s="259"/>
      <c r="Z15" s="259"/>
      <c r="AA15" s="260"/>
      <c r="AB15" s="953">
        <f t="shared" si="1"/>
        <v>0</v>
      </c>
    </row>
    <row r="16" spans="1:28" s="875" customFormat="1" ht="15" customHeight="1">
      <c r="A16" s="261"/>
      <c r="B16" s="256" t="s">
        <v>120</v>
      </c>
      <c r="C16" s="330"/>
      <c r="D16" s="257"/>
      <c r="E16" s="229"/>
      <c r="F16" s="230"/>
      <c r="G16" s="231"/>
      <c r="H16" s="232"/>
      <c r="I16" s="230"/>
      <c r="J16" s="230"/>
      <c r="K16" s="258"/>
      <c r="L16" s="259"/>
      <c r="M16" s="259"/>
      <c r="N16" s="259"/>
      <c r="O16" s="259"/>
      <c r="P16" s="259"/>
      <c r="Q16" s="259"/>
      <c r="R16" s="259"/>
      <c r="S16" s="259"/>
      <c r="T16" s="259"/>
      <c r="U16" s="259"/>
      <c r="V16" s="259"/>
      <c r="W16" s="259"/>
      <c r="X16" s="259"/>
      <c r="Y16" s="259"/>
      <c r="Z16" s="259"/>
      <c r="AA16" s="260"/>
      <c r="AB16" s="953">
        <f t="shared" si="1"/>
        <v>0</v>
      </c>
    </row>
    <row r="17" spans="1:28" s="875" customFormat="1" ht="15" customHeight="1">
      <c r="A17" s="261"/>
      <c r="B17" s="256" t="s">
        <v>121</v>
      </c>
      <c r="C17" s="330"/>
      <c r="D17" s="257"/>
      <c r="E17" s="229"/>
      <c r="F17" s="230"/>
      <c r="G17" s="231"/>
      <c r="H17" s="232"/>
      <c r="I17" s="230"/>
      <c r="J17" s="230"/>
      <c r="K17" s="258"/>
      <c r="L17" s="259"/>
      <c r="M17" s="259"/>
      <c r="N17" s="259"/>
      <c r="O17" s="259"/>
      <c r="P17" s="259"/>
      <c r="Q17" s="259"/>
      <c r="R17" s="259"/>
      <c r="S17" s="259"/>
      <c r="T17" s="259"/>
      <c r="U17" s="259"/>
      <c r="V17" s="259"/>
      <c r="W17" s="259"/>
      <c r="X17" s="259"/>
      <c r="Y17" s="259"/>
      <c r="Z17" s="259"/>
      <c r="AA17" s="260"/>
      <c r="AB17" s="953">
        <f t="shared" si="1"/>
        <v>0</v>
      </c>
    </row>
    <row r="18" spans="1:28" s="875" customFormat="1" ht="15" customHeight="1">
      <c r="A18" s="262"/>
      <c r="B18" s="1210" t="s">
        <v>454</v>
      </c>
      <c r="C18" s="1211"/>
      <c r="D18" s="343" t="s">
        <v>98</v>
      </c>
      <c r="E18" s="245"/>
      <c r="F18" s="223"/>
      <c r="G18" s="224"/>
      <c r="H18" s="225"/>
      <c r="I18" s="223"/>
      <c r="J18" s="223"/>
      <c r="K18" s="246"/>
      <c r="L18" s="247"/>
      <c r="M18" s="247"/>
      <c r="N18" s="247"/>
      <c r="O18" s="247"/>
      <c r="P18" s="247"/>
      <c r="Q18" s="247"/>
      <c r="R18" s="247"/>
      <c r="S18" s="247"/>
      <c r="T18" s="247"/>
      <c r="U18" s="247"/>
      <c r="V18" s="247"/>
      <c r="W18" s="247"/>
      <c r="X18" s="247"/>
      <c r="Y18" s="247"/>
      <c r="Z18" s="259"/>
      <c r="AA18" s="248"/>
      <c r="AB18" s="954">
        <f t="shared" si="1"/>
        <v>0</v>
      </c>
    </row>
    <row r="19" spans="1:28" s="875" customFormat="1" ht="15" customHeight="1">
      <c r="A19" s="262"/>
      <c r="B19" s="1204"/>
      <c r="C19" s="1212"/>
      <c r="D19" s="344" t="s">
        <v>99</v>
      </c>
      <c r="E19" s="249"/>
      <c r="F19" s="250"/>
      <c r="G19" s="251"/>
      <c r="H19" s="252"/>
      <c r="I19" s="250"/>
      <c r="J19" s="250"/>
      <c r="K19" s="253"/>
      <c r="L19" s="254"/>
      <c r="M19" s="254"/>
      <c r="N19" s="254"/>
      <c r="O19" s="254"/>
      <c r="P19" s="254"/>
      <c r="Q19" s="254"/>
      <c r="R19" s="254"/>
      <c r="S19" s="254"/>
      <c r="T19" s="254"/>
      <c r="U19" s="254"/>
      <c r="V19" s="254"/>
      <c r="W19" s="254"/>
      <c r="X19" s="254"/>
      <c r="Y19" s="254"/>
      <c r="Z19" s="254"/>
      <c r="AA19" s="255"/>
      <c r="AB19" s="955">
        <f t="shared" si="1"/>
        <v>0</v>
      </c>
    </row>
    <row r="20" spans="1:28" s="875" customFormat="1" ht="15" customHeight="1">
      <c r="A20" s="262"/>
      <c r="B20" s="878" t="s">
        <v>122</v>
      </c>
      <c r="C20" s="347"/>
      <c r="D20" s="344"/>
      <c r="E20" s="249"/>
      <c r="F20" s="250"/>
      <c r="G20" s="251"/>
      <c r="H20" s="252"/>
      <c r="I20" s="250"/>
      <c r="J20" s="250"/>
      <c r="K20" s="253"/>
      <c r="L20" s="254"/>
      <c r="M20" s="254"/>
      <c r="N20" s="254"/>
      <c r="O20" s="254"/>
      <c r="P20" s="254"/>
      <c r="Q20" s="254"/>
      <c r="R20" s="254"/>
      <c r="S20" s="254"/>
      <c r="T20" s="254"/>
      <c r="U20" s="254"/>
      <c r="V20" s="254"/>
      <c r="W20" s="254"/>
      <c r="X20" s="254"/>
      <c r="Y20" s="254"/>
      <c r="Z20" s="254"/>
      <c r="AA20" s="255"/>
      <c r="AB20" s="955">
        <f t="shared" si="1"/>
        <v>0</v>
      </c>
    </row>
    <row r="21" spans="1:28" s="875" customFormat="1" ht="15" customHeight="1">
      <c r="A21" s="262"/>
      <c r="B21" s="263" t="s">
        <v>455</v>
      </c>
      <c r="C21" s="331"/>
      <c r="D21" s="257"/>
      <c r="E21" s="229"/>
      <c r="F21" s="230"/>
      <c r="G21" s="231"/>
      <c r="H21" s="232"/>
      <c r="I21" s="230"/>
      <c r="J21" s="230"/>
      <c r="K21" s="258"/>
      <c r="L21" s="259"/>
      <c r="M21" s="259"/>
      <c r="N21" s="259"/>
      <c r="O21" s="259"/>
      <c r="P21" s="259"/>
      <c r="Q21" s="259"/>
      <c r="R21" s="259"/>
      <c r="S21" s="259"/>
      <c r="T21" s="259"/>
      <c r="U21" s="259"/>
      <c r="V21" s="259"/>
      <c r="W21" s="259"/>
      <c r="X21" s="259"/>
      <c r="Y21" s="259"/>
      <c r="Z21" s="259"/>
      <c r="AA21" s="260"/>
      <c r="AB21" s="953">
        <f t="shared" si="1"/>
        <v>0</v>
      </c>
    </row>
    <row r="22" spans="1:28" s="875" customFormat="1" ht="15" customHeight="1">
      <c r="A22" s="261"/>
      <c r="B22" s="264" t="s">
        <v>100</v>
      </c>
      <c r="C22" s="265"/>
      <c r="D22" s="265"/>
      <c r="E22" s="266"/>
      <c r="F22" s="267"/>
      <c r="G22" s="268"/>
      <c r="H22" s="269"/>
      <c r="I22" s="267"/>
      <c r="J22" s="267"/>
      <c r="K22" s="270"/>
      <c r="L22" s="271"/>
      <c r="M22" s="271"/>
      <c r="N22" s="271"/>
      <c r="O22" s="271"/>
      <c r="P22" s="271"/>
      <c r="Q22" s="271"/>
      <c r="R22" s="271"/>
      <c r="S22" s="271"/>
      <c r="T22" s="271"/>
      <c r="U22" s="271"/>
      <c r="V22" s="271"/>
      <c r="W22" s="271"/>
      <c r="X22" s="271"/>
      <c r="Y22" s="271"/>
      <c r="Z22" s="271"/>
      <c r="AA22" s="272"/>
      <c r="AB22" s="956">
        <f t="shared" si="1"/>
        <v>0</v>
      </c>
    </row>
    <row r="23" spans="1:28" s="875" customFormat="1" ht="15" customHeight="1">
      <c r="A23" s="273" t="s">
        <v>456</v>
      </c>
      <c r="B23" s="274"/>
      <c r="C23" s="274"/>
      <c r="D23" s="274"/>
      <c r="E23" s="216"/>
      <c r="F23" s="217"/>
      <c r="G23" s="218"/>
      <c r="H23" s="219"/>
      <c r="I23" s="217"/>
      <c r="J23" s="217"/>
      <c r="K23" s="242"/>
      <c r="L23" s="243"/>
      <c r="M23" s="243"/>
      <c r="N23" s="243"/>
      <c r="O23" s="243"/>
      <c r="P23" s="243"/>
      <c r="Q23" s="243"/>
      <c r="R23" s="243"/>
      <c r="S23" s="243"/>
      <c r="T23" s="243"/>
      <c r="U23" s="243"/>
      <c r="V23" s="243"/>
      <c r="W23" s="243"/>
      <c r="X23" s="243"/>
      <c r="Y23" s="243"/>
      <c r="Z23" s="243"/>
      <c r="AA23" s="244"/>
      <c r="AB23" s="952">
        <f t="shared" si="1"/>
        <v>0</v>
      </c>
    </row>
    <row r="24" spans="1:28" s="875" customFormat="1" ht="15" customHeight="1">
      <c r="A24" s="1202" t="s">
        <v>451</v>
      </c>
      <c r="B24" s="1203"/>
      <c r="C24" s="931" t="s">
        <v>118</v>
      </c>
      <c r="D24" s="877" t="s">
        <v>450</v>
      </c>
      <c r="E24" s="886"/>
      <c r="F24" s="885"/>
      <c r="G24" s="887"/>
      <c r="H24" s="232"/>
      <c r="I24" s="230"/>
      <c r="J24" s="230"/>
      <c r="K24" s="258"/>
      <c r="L24" s="259"/>
      <c r="M24" s="259"/>
      <c r="N24" s="259"/>
      <c r="O24" s="259"/>
      <c r="P24" s="259"/>
      <c r="Q24" s="259"/>
      <c r="R24" s="259"/>
      <c r="S24" s="259"/>
      <c r="T24" s="259"/>
      <c r="U24" s="259"/>
      <c r="V24" s="259"/>
      <c r="W24" s="259"/>
      <c r="X24" s="259"/>
      <c r="Y24" s="259"/>
      <c r="Z24" s="259"/>
      <c r="AA24" s="260"/>
      <c r="AB24" s="953">
        <f t="shared" si="1"/>
        <v>0</v>
      </c>
    </row>
    <row r="25" spans="1:28" s="875" customFormat="1" ht="15" customHeight="1">
      <c r="A25" s="1204"/>
      <c r="B25" s="1205"/>
      <c r="C25" s="930" t="s">
        <v>9</v>
      </c>
      <c r="D25" s="343"/>
      <c r="E25" s="245"/>
      <c r="F25" s="223"/>
      <c r="G25" s="224"/>
      <c r="H25" s="225"/>
      <c r="I25" s="223"/>
      <c r="J25" s="223"/>
      <c r="K25" s="246"/>
      <c r="L25" s="247"/>
      <c r="M25" s="247"/>
      <c r="N25" s="247"/>
      <c r="O25" s="247"/>
      <c r="P25" s="247"/>
      <c r="Q25" s="247"/>
      <c r="R25" s="247"/>
      <c r="S25" s="247"/>
      <c r="T25" s="247"/>
      <c r="U25" s="247"/>
      <c r="V25" s="247"/>
      <c r="W25" s="247"/>
      <c r="X25" s="247"/>
      <c r="Y25" s="247"/>
      <c r="Z25" s="247"/>
      <c r="AA25" s="248"/>
      <c r="AB25" s="954">
        <f t="shared" si="1"/>
        <v>0</v>
      </c>
    </row>
    <row r="26" spans="1:28" s="875" customFormat="1" ht="15" customHeight="1">
      <c r="A26" s="263" t="s">
        <v>449</v>
      </c>
      <c r="B26" s="922"/>
      <c r="C26" s="922"/>
      <c r="D26" s="275"/>
      <c r="E26" s="229"/>
      <c r="F26" s="230"/>
      <c r="G26" s="231"/>
      <c r="H26" s="232"/>
      <c r="I26" s="230"/>
      <c r="J26" s="230"/>
      <c r="K26" s="258"/>
      <c r="L26" s="259"/>
      <c r="M26" s="259"/>
      <c r="N26" s="259"/>
      <c r="O26" s="259"/>
      <c r="P26" s="259"/>
      <c r="Q26" s="259"/>
      <c r="R26" s="259"/>
      <c r="S26" s="259"/>
      <c r="T26" s="259"/>
      <c r="U26" s="259"/>
      <c r="V26" s="259"/>
      <c r="W26" s="259"/>
      <c r="X26" s="259"/>
      <c r="Y26" s="259"/>
      <c r="Z26" s="259"/>
      <c r="AA26" s="260"/>
      <c r="AB26" s="953">
        <f t="shared" si="1"/>
        <v>0</v>
      </c>
    </row>
    <row r="27" spans="1:28" s="875" customFormat="1" ht="15" customHeight="1">
      <c r="A27" s="276" t="s">
        <v>448</v>
      </c>
      <c r="B27" s="72"/>
      <c r="C27" s="72"/>
      <c r="D27" s="277"/>
      <c r="E27" s="245"/>
      <c r="F27" s="223"/>
      <c r="G27" s="224"/>
      <c r="H27" s="225"/>
      <c r="I27" s="223"/>
      <c r="J27" s="223"/>
      <c r="K27" s="246"/>
      <c r="L27" s="247"/>
      <c r="M27" s="247"/>
      <c r="N27" s="247"/>
      <c r="O27" s="247"/>
      <c r="P27" s="247"/>
      <c r="Q27" s="247"/>
      <c r="R27" s="247"/>
      <c r="S27" s="247"/>
      <c r="T27" s="247"/>
      <c r="U27" s="247"/>
      <c r="V27" s="247"/>
      <c r="W27" s="247"/>
      <c r="X27" s="247"/>
      <c r="Y27" s="247"/>
      <c r="Z27" s="247"/>
      <c r="AA27" s="248"/>
      <c r="AB27" s="954">
        <f t="shared" si="1"/>
        <v>0</v>
      </c>
    </row>
    <row r="28" spans="1:28" s="875" customFormat="1" ht="15" customHeight="1">
      <c r="A28" s="273" t="s">
        <v>101</v>
      </c>
      <c r="B28" s="274"/>
      <c r="C28" s="274"/>
      <c r="D28" s="274"/>
      <c r="E28" s="216"/>
      <c r="F28" s="217"/>
      <c r="G28" s="218"/>
      <c r="H28" s="219"/>
      <c r="I28" s="217"/>
      <c r="J28" s="217"/>
      <c r="K28" s="221"/>
      <c r="L28" s="217"/>
      <c r="M28" s="217"/>
      <c r="N28" s="217"/>
      <c r="O28" s="217"/>
      <c r="P28" s="217"/>
      <c r="Q28" s="217"/>
      <c r="R28" s="217"/>
      <c r="S28" s="217"/>
      <c r="T28" s="217"/>
      <c r="U28" s="217"/>
      <c r="V28" s="217"/>
      <c r="W28" s="217"/>
      <c r="X28" s="217"/>
      <c r="Y28" s="217"/>
      <c r="Z28" s="217"/>
      <c r="AA28" s="218"/>
      <c r="AB28" s="949">
        <f t="shared" si="1"/>
        <v>0</v>
      </c>
    </row>
    <row r="29" spans="1:28" s="875" customFormat="1" ht="15" customHeight="1">
      <c r="A29" s="273" t="s">
        <v>102</v>
      </c>
      <c r="B29" s="274"/>
      <c r="C29" s="274"/>
      <c r="D29" s="274"/>
      <c r="E29" s="278"/>
      <c r="F29" s="279"/>
      <c r="G29" s="280"/>
      <c r="H29" s="281"/>
      <c r="I29" s="279"/>
      <c r="J29" s="279"/>
      <c r="K29" s="242"/>
      <c r="L29" s="243"/>
      <c r="M29" s="243"/>
      <c r="N29" s="243"/>
      <c r="O29" s="243"/>
      <c r="P29" s="243"/>
      <c r="Q29" s="243"/>
      <c r="R29" s="243"/>
      <c r="S29" s="243"/>
      <c r="T29" s="243"/>
      <c r="U29" s="243"/>
      <c r="V29" s="243"/>
      <c r="W29" s="243"/>
      <c r="X29" s="243"/>
      <c r="Y29" s="243"/>
      <c r="Z29" s="243"/>
      <c r="AA29" s="244"/>
      <c r="AB29" s="952">
        <f t="shared" si="1"/>
        <v>0</v>
      </c>
    </row>
    <row r="30" spans="1:28" s="875" customFormat="1" ht="15" customHeight="1">
      <c r="A30" s="273" t="s">
        <v>103</v>
      </c>
      <c r="B30" s="274"/>
      <c r="C30" s="274"/>
      <c r="D30" s="274"/>
      <c r="E30" s="216"/>
      <c r="F30" s="217"/>
      <c r="G30" s="218"/>
      <c r="H30" s="219"/>
      <c r="I30" s="217"/>
      <c r="J30" s="217"/>
      <c r="K30" s="242"/>
      <c r="L30" s="243"/>
      <c r="M30" s="243"/>
      <c r="N30" s="243"/>
      <c r="O30" s="243"/>
      <c r="P30" s="243"/>
      <c r="Q30" s="243"/>
      <c r="R30" s="243"/>
      <c r="S30" s="243"/>
      <c r="T30" s="243"/>
      <c r="U30" s="243"/>
      <c r="V30" s="243"/>
      <c r="W30" s="243"/>
      <c r="X30" s="243"/>
      <c r="Y30" s="243"/>
      <c r="Z30" s="243"/>
      <c r="AA30" s="244"/>
      <c r="AB30" s="952">
        <f t="shared" si="1"/>
        <v>0</v>
      </c>
    </row>
    <row r="31" spans="1:28" s="422" customFormat="1" ht="15" customHeight="1">
      <c r="A31" s="926" t="s">
        <v>123</v>
      </c>
      <c r="B31" s="926"/>
      <c r="C31" s="927"/>
      <c r="D31" s="881"/>
      <c r="E31" s="880"/>
      <c r="F31" s="880"/>
      <c r="G31" s="880"/>
      <c r="H31" s="880"/>
      <c r="I31" s="880"/>
      <c r="J31" s="880"/>
      <c r="K31" s="581"/>
      <c r="L31" s="581"/>
      <c r="M31" s="581"/>
      <c r="N31" s="581"/>
      <c r="O31" s="581"/>
      <c r="P31" s="581"/>
      <c r="Q31" s="581"/>
      <c r="R31" s="581"/>
      <c r="S31" s="581"/>
      <c r="T31" s="581"/>
      <c r="U31" s="581"/>
      <c r="V31" s="581"/>
      <c r="W31" s="581"/>
      <c r="X31" s="581"/>
      <c r="Y31" s="581"/>
      <c r="Z31" s="581"/>
      <c r="AA31" s="581"/>
      <c r="AB31" s="581"/>
    </row>
    <row r="32" spans="1:28" s="422" customFormat="1" ht="15" customHeight="1">
      <c r="A32" s="926" t="s">
        <v>429</v>
      </c>
      <c r="B32" s="926" t="s">
        <v>447</v>
      </c>
      <c r="C32" s="927"/>
      <c r="D32" s="881"/>
      <c r="E32" s="880"/>
      <c r="F32" s="880"/>
      <c r="G32" s="880"/>
      <c r="H32" s="880"/>
      <c r="I32" s="880"/>
      <c r="J32" s="880"/>
      <c r="K32" s="581"/>
      <c r="L32" s="581"/>
      <c r="M32" s="581"/>
      <c r="N32" s="83"/>
      <c r="O32" s="920"/>
      <c r="P32" s="286"/>
      <c r="Q32" s="880"/>
      <c r="R32" s="880"/>
      <c r="S32" s="880"/>
      <c r="T32" s="581"/>
      <c r="U32" s="581"/>
      <c r="V32" s="581"/>
      <c r="W32" s="581"/>
      <c r="X32" s="581"/>
      <c r="Y32" s="581"/>
      <c r="Z32" s="581"/>
      <c r="AA32" s="581"/>
      <c r="AB32" s="581"/>
    </row>
    <row r="33" spans="1:28" s="422" customFormat="1" ht="15" customHeight="1">
      <c r="A33" s="926" t="s">
        <v>446</v>
      </c>
      <c r="B33" s="926" t="s">
        <v>445</v>
      </c>
      <c r="C33" s="927"/>
      <c r="D33" s="881"/>
      <c r="E33" s="880"/>
      <c r="F33" s="880"/>
      <c r="G33" s="880"/>
      <c r="H33" s="880"/>
      <c r="I33" s="880"/>
      <c r="J33" s="880"/>
      <c r="K33" s="581"/>
      <c r="L33" s="581"/>
      <c r="M33" s="581"/>
      <c r="N33" s="83"/>
      <c r="O33" s="920"/>
      <c r="P33" s="286"/>
      <c r="Q33" s="880"/>
      <c r="R33" s="880"/>
      <c r="S33" s="880"/>
      <c r="T33" s="581"/>
      <c r="U33" s="581"/>
      <c r="V33" s="581"/>
      <c r="W33" s="581"/>
      <c r="X33" s="581"/>
      <c r="Y33" s="581"/>
      <c r="Z33" s="581"/>
      <c r="AA33" s="581"/>
      <c r="AB33" s="581"/>
    </row>
    <row r="34" spans="1:28" s="422" customFormat="1" ht="15" customHeight="1">
      <c r="A34" s="926" t="s">
        <v>444</v>
      </c>
      <c r="B34" s="926" t="s">
        <v>472</v>
      </c>
      <c r="C34" s="927"/>
      <c r="D34" s="881"/>
      <c r="E34" s="880"/>
      <c r="F34" s="880"/>
      <c r="G34" s="880"/>
      <c r="H34" s="880"/>
      <c r="I34" s="880"/>
      <c r="J34" s="880"/>
      <c r="K34" s="581"/>
      <c r="L34" s="581"/>
      <c r="M34" s="581"/>
      <c r="N34" s="83"/>
      <c r="O34" s="920"/>
      <c r="P34" s="286"/>
      <c r="Q34" s="880"/>
      <c r="R34" s="880"/>
      <c r="S34" s="880"/>
      <c r="T34" s="581"/>
      <c r="U34" s="581"/>
      <c r="V34" s="581"/>
      <c r="W34" s="581"/>
      <c r="X34" s="581"/>
      <c r="Y34" s="581"/>
      <c r="Z34" s="581"/>
      <c r="AA34" s="581"/>
      <c r="AB34" s="581"/>
    </row>
    <row r="35" spans="1:28" s="422" customFormat="1" ht="15" customHeight="1">
      <c r="A35" s="881" t="s">
        <v>444</v>
      </c>
      <c r="B35" s="881" t="s">
        <v>443</v>
      </c>
      <c r="C35" s="881"/>
      <c r="D35" s="881"/>
      <c r="E35" s="880"/>
      <c r="F35" s="880"/>
      <c r="G35" s="880"/>
      <c r="H35" s="880"/>
      <c r="I35" s="880"/>
      <c r="J35" s="880"/>
      <c r="K35" s="581"/>
      <c r="L35" s="581"/>
      <c r="M35" s="581"/>
      <c r="N35" s="581"/>
      <c r="O35" s="581"/>
      <c r="P35" s="581"/>
      <c r="Q35" s="581"/>
      <c r="R35" s="581"/>
      <c r="S35" s="581"/>
      <c r="T35" s="581"/>
      <c r="U35" s="581"/>
      <c r="V35" s="581"/>
      <c r="W35" s="581"/>
      <c r="X35" s="581"/>
      <c r="Y35" s="581"/>
      <c r="Z35" s="581"/>
      <c r="AA35" s="581"/>
      <c r="AB35" s="581"/>
    </row>
    <row r="36" spans="1:28" s="422" customFormat="1" ht="15" customHeight="1">
      <c r="A36" s="439" t="s">
        <v>104</v>
      </c>
      <c r="B36" s="439"/>
      <c r="C36" s="439"/>
      <c r="D36" s="881"/>
      <c r="E36" s="880"/>
      <c r="F36" s="880"/>
      <c r="G36" s="880"/>
      <c r="H36" s="880"/>
      <c r="I36" s="880"/>
      <c r="J36" s="880"/>
      <c r="K36" s="581"/>
      <c r="L36" s="581"/>
      <c r="M36" s="581"/>
      <c r="N36" s="581"/>
      <c r="O36" s="581"/>
      <c r="P36" s="581"/>
      <c r="Q36" s="581"/>
      <c r="R36" s="581"/>
      <c r="S36" s="581"/>
      <c r="T36" s="581"/>
      <c r="U36" s="581"/>
      <c r="V36" s="581"/>
      <c r="W36" s="581"/>
      <c r="X36" s="581"/>
      <c r="Y36" s="581"/>
      <c r="Z36" s="581"/>
      <c r="AA36" s="581"/>
      <c r="AB36" s="581"/>
    </row>
    <row r="37" spans="1:28" s="422" customFormat="1" ht="15" customHeight="1">
      <c r="A37" s="439" t="s">
        <v>105</v>
      </c>
      <c r="B37" s="439"/>
      <c r="C37" s="439"/>
      <c r="D37" s="881"/>
      <c r="E37" s="880"/>
      <c r="F37" s="880"/>
      <c r="G37" s="880"/>
      <c r="H37" s="880"/>
      <c r="I37" s="880"/>
      <c r="J37" s="880"/>
      <c r="K37" s="581"/>
      <c r="L37" s="581"/>
      <c r="M37" s="581"/>
      <c r="N37" s="581"/>
      <c r="O37" s="581"/>
      <c r="P37" s="581"/>
      <c r="Q37" s="581"/>
      <c r="R37" s="581"/>
      <c r="S37" s="581"/>
      <c r="T37" s="581"/>
      <c r="U37" s="581"/>
      <c r="V37" s="581"/>
      <c r="W37" s="581"/>
      <c r="X37" s="581"/>
      <c r="Y37" s="581"/>
      <c r="Z37" s="581"/>
      <c r="AA37" s="581"/>
      <c r="AB37" s="581"/>
    </row>
    <row r="38" spans="1:28" s="283" customFormat="1" ht="15" customHeight="1">
      <c r="A38" s="881"/>
      <c r="B38" s="439"/>
      <c r="C38" s="439"/>
      <c r="D38" s="928"/>
      <c r="E38" s="284"/>
      <c r="F38" s="284"/>
      <c r="G38" s="284"/>
      <c r="H38" s="284"/>
      <c r="I38" s="284"/>
      <c r="J38" s="284"/>
      <c r="K38" s="285"/>
      <c r="L38" s="285"/>
      <c r="M38" s="285"/>
      <c r="N38" s="285"/>
      <c r="O38" s="285"/>
      <c r="P38" s="285"/>
      <c r="Q38" s="285"/>
      <c r="R38" s="285"/>
      <c r="S38" s="285"/>
      <c r="T38" s="285"/>
      <c r="U38" s="285"/>
      <c r="V38" s="285"/>
      <c r="W38" s="285"/>
      <c r="X38" s="285"/>
      <c r="Y38" s="285"/>
      <c r="Z38" s="285"/>
      <c r="AA38" s="285"/>
      <c r="AB38" s="285"/>
    </row>
    <row r="39" spans="1:28" ht="15" customHeight="1">
      <c r="A39" s="881" t="s">
        <v>442</v>
      </c>
      <c r="B39" s="881"/>
      <c r="C39" s="881"/>
      <c r="D39" s="881"/>
      <c r="E39" s="287"/>
      <c r="F39" s="287"/>
      <c r="G39" s="287"/>
      <c r="H39" s="287"/>
      <c r="I39" s="287"/>
      <c r="J39" s="287"/>
      <c r="K39" s="287"/>
      <c r="L39" s="287"/>
      <c r="M39" s="287"/>
      <c r="N39" s="287"/>
      <c r="O39" s="287"/>
      <c r="P39" s="287"/>
      <c r="Q39" s="287"/>
      <c r="R39" s="287"/>
      <c r="S39" s="287"/>
      <c r="T39" s="287"/>
      <c r="U39" s="287"/>
      <c r="V39" s="287"/>
      <c r="W39" s="287"/>
      <c r="X39" s="287"/>
      <c r="Y39" s="287"/>
      <c r="Z39" s="287"/>
      <c r="AA39" s="876" t="s">
        <v>16</v>
      </c>
      <c r="AB39" s="879" t="s">
        <v>16</v>
      </c>
    </row>
    <row r="40" spans="1:28" s="875" customFormat="1" ht="15" customHeight="1">
      <c r="A40" s="1176" t="s">
        <v>114</v>
      </c>
      <c r="B40" s="1177"/>
      <c r="C40" s="1177"/>
      <c r="D40" s="1178"/>
      <c r="E40" s="1182" t="s">
        <v>315</v>
      </c>
      <c r="F40" s="1183"/>
      <c r="G40" s="1184"/>
      <c r="H40" s="1185" t="s">
        <v>113</v>
      </c>
      <c r="I40" s="1186"/>
      <c r="J40" s="1186"/>
      <c r="K40" s="1186"/>
      <c r="L40" s="1186"/>
      <c r="M40" s="1186"/>
      <c r="N40" s="1186"/>
      <c r="O40" s="1186"/>
      <c r="P40" s="1186"/>
      <c r="Q40" s="1186"/>
      <c r="R40" s="1186"/>
      <c r="S40" s="1186"/>
      <c r="T40" s="1186"/>
      <c r="U40" s="1186"/>
      <c r="V40" s="1186"/>
      <c r="W40" s="1186"/>
      <c r="X40" s="1186"/>
      <c r="Y40" s="1186"/>
      <c r="Z40" s="1186"/>
      <c r="AA40" s="1187"/>
      <c r="AB40" s="1058" t="s">
        <v>474</v>
      </c>
    </row>
    <row r="41" spans="1:28" s="875" customFormat="1" ht="15" customHeight="1">
      <c r="A41" s="1179"/>
      <c r="B41" s="1180"/>
      <c r="C41" s="1180"/>
      <c r="D41" s="1181"/>
      <c r="E41" s="334" t="s">
        <v>280</v>
      </c>
      <c r="F41" s="335" t="s">
        <v>281</v>
      </c>
      <c r="G41" s="336" t="s">
        <v>282</v>
      </c>
      <c r="H41" s="334" t="s">
        <v>283</v>
      </c>
      <c r="I41" s="335" t="s">
        <v>284</v>
      </c>
      <c r="J41" s="335" t="s">
        <v>285</v>
      </c>
      <c r="K41" s="335" t="s">
        <v>286</v>
      </c>
      <c r="L41" s="335" t="s">
        <v>287</v>
      </c>
      <c r="M41" s="335" t="s">
        <v>288</v>
      </c>
      <c r="N41" s="335" t="s">
        <v>289</v>
      </c>
      <c r="O41" s="335" t="s">
        <v>290</v>
      </c>
      <c r="P41" s="335" t="s">
        <v>291</v>
      </c>
      <c r="Q41" s="335" t="s">
        <v>292</v>
      </c>
      <c r="R41" s="335" t="s">
        <v>293</v>
      </c>
      <c r="S41" s="335" t="s">
        <v>294</v>
      </c>
      <c r="T41" s="335" t="s">
        <v>295</v>
      </c>
      <c r="U41" s="335" t="s">
        <v>296</v>
      </c>
      <c r="V41" s="335" t="s">
        <v>297</v>
      </c>
      <c r="W41" s="335" t="s">
        <v>298</v>
      </c>
      <c r="X41" s="335" t="s">
        <v>299</v>
      </c>
      <c r="Y41" s="335" t="s">
        <v>300</v>
      </c>
      <c r="Z41" s="335" t="s">
        <v>301</v>
      </c>
      <c r="AA41" s="337" t="s">
        <v>302</v>
      </c>
      <c r="AB41" s="1188"/>
    </row>
    <row r="42" spans="1:28" s="875" customFormat="1" ht="15" customHeight="1">
      <c r="A42" s="288" t="s">
        <v>106</v>
      </c>
      <c r="B42" s="289"/>
      <c r="C42" s="311"/>
      <c r="D42" s="290"/>
      <c r="E42" s="333"/>
      <c r="F42" s="292"/>
      <c r="G42" s="293"/>
      <c r="H42" s="294"/>
      <c r="I42" s="295"/>
      <c r="J42" s="295"/>
      <c r="K42" s="294"/>
      <c r="L42" s="295"/>
      <c r="M42" s="295"/>
      <c r="N42" s="295"/>
      <c r="O42" s="295"/>
      <c r="P42" s="295"/>
      <c r="Q42" s="295"/>
      <c r="R42" s="295"/>
      <c r="S42" s="295"/>
      <c r="T42" s="295"/>
      <c r="U42" s="295"/>
      <c r="V42" s="295"/>
      <c r="W42" s="295"/>
      <c r="X42" s="295"/>
      <c r="Y42" s="295"/>
      <c r="Z42" s="295"/>
      <c r="AA42" s="338"/>
      <c r="AB42" s="957">
        <f>SUM(E42:AA42)</f>
        <v>0</v>
      </c>
    </row>
    <row r="43" spans="1:28" s="875" customFormat="1" ht="15" customHeight="1">
      <c r="A43" s="273" t="s">
        <v>441</v>
      </c>
      <c r="B43" s="296"/>
      <c r="C43" s="296"/>
      <c r="D43" s="297"/>
      <c r="E43" s="298"/>
      <c r="F43" s="299"/>
      <c r="G43" s="300"/>
      <c r="H43" s="301"/>
      <c r="I43" s="302"/>
      <c r="J43" s="302"/>
      <c r="K43" s="301"/>
      <c r="L43" s="302"/>
      <c r="M43" s="302"/>
      <c r="N43" s="302"/>
      <c r="O43" s="302"/>
      <c r="P43" s="302"/>
      <c r="Q43" s="302"/>
      <c r="R43" s="302"/>
      <c r="S43" s="302"/>
      <c r="T43" s="302"/>
      <c r="U43" s="302"/>
      <c r="V43" s="302"/>
      <c r="W43" s="302"/>
      <c r="X43" s="302"/>
      <c r="Y43" s="302"/>
      <c r="Z43" s="302"/>
      <c r="AA43" s="339"/>
      <c r="AB43" s="958">
        <f t="shared" ref="AB43:AB47" si="2">SUM(E43:AA43)</f>
        <v>0</v>
      </c>
    </row>
    <row r="44" spans="1:28" s="875" customFormat="1" ht="15" customHeight="1" thickBot="1">
      <c r="A44" s="303" t="s">
        <v>440</v>
      </c>
      <c r="B44" s="304"/>
      <c r="C44" s="304"/>
      <c r="D44" s="305"/>
      <c r="E44" s="306"/>
      <c r="F44" s="307"/>
      <c r="G44" s="308"/>
      <c r="H44" s="309"/>
      <c r="I44" s="310"/>
      <c r="J44" s="310"/>
      <c r="K44" s="309"/>
      <c r="L44" s="310"/>
      <c r="M44" s="310"/>
      <c r="N44" s="310"/>
      <c r="O44" s="310"/>
      <c r="P44" s="310"/>
      <c r="Q44" s="310"/>
      <c r="R44" s="310"/>
      <c r="S44" s="310"/>
      <c r="T44" s="310"/>
      <c r="U44" s="310"/>
      <c r="V44" s="310"/>
      <c r="W44" s="310"/>
      <c r="X44" s="310"/>
      <c r="Y44" s="310"/>
      <c r="Z44" s="310"/>
      <c r="AA44" s="340"/>
      <c r="AB44" s="959">
        <f t="shared" si="2"/>
        <v>0</v>
      </c>
    </row>
    <row r="45" spans="1:28" s="875" customFormat="1" ht="15" customHeight="1" thickTop="1">
      <c r="A45" s="289" t="s">
        <v>439</v>
      </c>
      <c r="B45" s="311"/>
      <c r="C45" s="311"/>
      <c r="D45" s="290"/>
      <c r="E45" s="312"/>
      <c r="F45" s="313"/>
      <c r="G45" s="314"/>
      <c r="H45" s="315"/>
      <c r="I45" s="316"/>
      <c r="J45" s="316"/>
      <c r="K45" s="315"/>
      <c r="L45" s="316"/>
      <c r="M45" s="316"/>
      <c r="N45" s="316"/>
      <c r="O45" s="316"/>
      <c r="P45" s="316"/>
      <c r="Q45" s="316"/>
      <c r="R45" s="316"/>
      <c r="S45" s="316"/>
      <c r="T45" s="316"/>
      <c r="U45" s="316"/>
      <c r="V45" s="316"/>
      <c r="W45" s="316"/>
      <c r="X45" s="316"/>
      <c r="Y45" s="316"/>
      <c r="Z45" s="316"/>
      <c r="AA45" s="341"/>
      <c r="AB45" s="960">
        <f t="shared" si="2"/>
        <v>0</v>
      </c>
    </row>
    <row r="46" spans="1:28" s="875" customFormat="1" ht="15" customHeight="1">
      <c r="A46" s="317" t="s">
        <v>107</v>
      </c>
      <c r="B46" s="923"/>
      <c r="C46" s="923"/>
      <c r="D46" s="297"/>
      <c r="E46" s="291"/>
      <c r="F46" s="318"/>
      <c r="G46" s="319"/>
      <c r="H46" s="320"/>
      <c r="I46" s="321"/>
      <c r="J46" s="321"/>
      <c r="K46" s="320"/>
      <c r="L46" s="321"/>
      <c r="M46" s="321"/>
      <c r="N46" s="321"/>
      <c r="O46" s="321"/>
      <c r="P46" s="321"/>
      <c r="Q46" s="321"/>
      <c r="R46" s="321"/>
      <c r="S46" s="321"/>
      <c r="T46" s="321"/>
      <c r="U46" s="321"/>
      <c r="V46" s="321"/>
      <c r="W46" s="321"/>
      <c r="X46" s="321"/>
      <c r="Y46" s="321"/>
      <c r="Z46" s="321"/>
      <c r="AA46" s="342"/>
      <c r="AB46" s="961">
        <f t="shared" si="2"/>
        <v>0</v>
      </c>
    </row>
    <row r="47" spans="1:28" s="875" customFormat="1" ht="15" customHeight="1">
      <c r="A47" s="289" t="s">
        <v>108</v>
      </c>
      <c r="B47" s="322"/>
      <c r="C47" s="322"/>
      <c r="D47" s="323"/>
      <c r="E47" s="291"/>
      <c r="F47" s="318"/>
      <c r="G47" s="319"/>
      <c r="H47" s="320"/>
      <c r="I47" s="321"/>
      <c r="J47" s="321"/>
      <c r="K47" s="320"/>
      <c r="L47" s="321"/>
      <c r="M47" s="321"/>
      <c r="N47" s="321"/>
      <c r="O47" s="321"/>
      <c r="P47" s="321"/>
      <c r="Q47" s="321"/>
      <c r="R47" s="321"/>
      <c r="S47" s="321"/>
      <c r="T47" s="321"/>
      <c r="U47" s="321"/>
      <c r="V47" s="321"/>
      <c r="W47" s="321"/>
      <c r="X47" s="321"/>
      <c r="Y47" s="321"/>
      <c r="Z47" s="321"/>
      <c r="AA47" s="342"/>
      <c r="AB47" s="961">
        <f t="shared" si="2"/>
        <v>0</v>
      </c>
    </row>
    <row r="48" spans="1:28" s="2" customFormat="1" ht="15" customHeight="1">
      <c r="A48" s="439" t="s">
        <v>115</v>
      </c>
      <c r="B48" s="881"/>
      <c r="C48" s="881"/>
      <c r="D48" s="881"/>
      <c r="E48" s="882"/>
      <c r="F48" s="882"/>
      <c r="G48" s="882"/>
      <c r="H48" s="882"/>
      <c r="I48" s="882"/>
      <c r="J48" s="882"/>
      <c r="K48" s="882"/>
      <c r="L48" s="882"/>
      <c r="M48" s="882"/>
      <c r="N48" s="882"/>
      <c r="O48" s="882"/>
      <c r="P48" s="882"/>
      <c r="Q48" s="882"/>
      <c r="R48" s="882"/>
      <c r="S48" s="882"/>
      <c r="T48" s="882"/>
      <c r="U48" s="882"/>
      <c r="V48" s="882"/>
      <c r="W48" s="882"/>
      <c r="X48" s="882"/>
      <c r="Y48" s="882"/>
      <c r="Z48" s="882"/>
      <c r="AA48" s="882"/>
      <c r="AB48" s="882"/>
    </row>
    <row r="49" spans="1:28" s="2" customFormat="1" ht="15" customHeight="1">
      <c r="A49" s="881" t="s">
        <v>109</v>
      </c>
      <c r="B49" s="881"/>
      <c r="C49" s="881"/>
      <c r="D49" s="881"/>
      <c r="E49" s="882"/>
      <c r="F49" s="882"/>
      <c r="G49" s="882"/>
      <c r="H49" s="882"/>
      <c r="I49" s="882"/>
      <c r="J49" s="882"/>
      <c r="K49" s="882"/>
      <c r="L49" s="882"/>
      <c r="M49" s="882"/>
      <c r="N49" s="882"/>
      <c r="O49" s="882"/>
      <c r="P49" s="882"/>
      <c r="Q49" s="882"/>
      <c r="R49" s="882"/>
      <c r="S49" s="882"/>
      <c r="T49" s="882"/>
      <c r="U49" s="882"/>
      <c r="V49" s="882"/>
      <c r="W49" s="882"/>
      <c r="X49" s="882"/>
      <c r="Y49" s="882"/>
      <c r="Z49" s="882"/>
      <c r="AA49" s="882"/>
      <c r="AB49" s="882"/>
    </row>
    <row r="50" spans="1:28" s="439" customFormat="1" ht="15" customHeight="1">
      <c r="A50" s="962" t="s">
        <v>110</v>
      </c>
      <c r="B50" s="881"/>
      <c r="C50" s="881"/>
      <c r="D50" s="883"/>
      <c r="E50" s="882"/>
      <c r="F50" s="882"/>
      <c r="G50" s="882"/>
      <c r="H50" s="882"/>
      <c r="J50" s="882"/>
      <c r="K50" s="882"/>
      <c r="L50" s="882"/>
      <c r="M50" s="882"/>
      <c r="N50" s="882"/>
      <c r="O50" s="882"/>
      <c r="P50" s="882"/>
      <c r="Q50" s="882"/>
      <c r="R50" s="882"/>
      <c r="S50" s="882"/>
      <c r="T50" s="882"/>
      <c r="U50" s="882"/>
      <c r="V50" s="882"/>
      <c r="W50" s="882"/>
      <c r="X50" s="882"/>
      <c r="Y50" s="882"/>
      <c r="Z50" s="882"/>
      <c r="AA50" s="882"/>
      <c r="AB50" s="882"/>
    </row>
    <row r="51" spans="1:28" s="2" customFormat="1" ht="15" customHeight="1">
      <c r="A51" s="881" t="s">
        <v>111</v>
      </c>
      <c r="B51" s="881"/>
      <c r="C51" s="881"/>
      <c r="D51" s="881"/>
      <c r="E51" s="882"/>
      <c r="F51" s="882"/>
      <c r="G51" s="882"/>
      <c r="H51" s="882"/>
      <c r="I51" s="882"/>
      <c r="J51" s="882"/>
      <c r="K51" s="882"/>
      <c r="L51" s="882"/>
      <c r="M51" s="882"/>
      <c r="N51" s="882"/>
      <c r="O51" s="882"/>
      <c r="P51" s="882"/>
      <c r="Q51" s="882"/>
      <c r="R51" s="882"/>
      <c r="S51" s="882"/>
      <c r="T51" s="882"/>
      <c r="U51" s="882"/>
      <c r="V51" s="882"/>
      <c r="W51" s="882"/>
      <c r="X51" s="882"/>
      <c r="Y51" s="882"/>
      <c r="Z51" s="882"/>
      <c r="AA51" s="882"/>
      <c r="AB51" s="882"/>
    </row>
    <row r="52" spans="1:28" s="2" customFormat="1" ht="15" customHeight="1">
      <c r="A52" s="881"/>
      <c r="B52" s="881"/>
      <c r="C52" s="881"/>
      <c r="D52" s="881"/>
      <c r="E52" s="882"/>
      <c r="F52" s="882"/>
      <c r="G52" s="882"/>
      <c r="H52" s="882"/>
      <c r="I52" s="882"/>
      <c r="J52" s="882"/>
      <c r="K52" s="882"/>
      <c r="L52" s="882"/>
      <c r="M52" s="882"/>
      <c r="N52" s="882"/>
      <c r="O52" s="882"/>
      <c r="P52" s="882"/>
      <c r="Q52" s="882"/>
      <c r="R52" s="882"/>
      <c r="S52" s="882"/>
      <c r="T52" s="882"/>
      <c r="U52" s="882"/>
      <c r="V52" s="882"/>
      <c r="W52" s="882"/>
      <c r="X52" s="882"/>
      <c r="Y52" s="882"/>
      <c r="Z52" s="882"/>
      <c r="AA52" s="882"/>
      <c r="AB52" s="882"/>
    </row>
    <row r="53" spans="1:28" s="2" customFormat="1" ht="15" customHeight="1">
      <c r="A53" s="439" t="s">
        <v>112</v>
      </c>
      <c r="B53" s="929"/>
      <c r="C53" s="929"/>
      <c r="D53" s="439"/>
      <c r="K53" s="884"/>
      <c r="L53" s="884"/>
      <c r="M53" s="884"/>
      <c r="N53" s="884"/>
      <c r="O53" s="884"/>
      <c r="P53" s="884"/>
      <c r="Q53" s="884"/>
      <c r="R53" s="884"/>
    </row>
    <row r="54" spans="1:28" s="2" customFormat="1" ht="10.9" customHeight="1">
      <c r="A54" s="1189"/>
      <c r="B54" s="1190"/>
      <c r="C54" s="1190"/>
      <c r="D54" s="1190"/>
      <c r="E54" s="1190"/>
      <c r="F54" s="1190"/>
      <c r="G54" s="1190"/>
      <c r="H54" s="1190"/>
      <c r="I54" s="1190"/>
      <c r="J54" s="1190"/>
      <c r="K54" s="1190"/>
      <c r="L54" s="1190"/>
      <c r="M54" s="1190"/>
      <c r="N54" s="1190"/>
      <c r="O54" s="1190"/>
      <c r="P54" s="1190"/>
      <c r="Q54" s="1190"/>
      <c r="R54" s="1190"/>
      <c r="S54" s="1190"/>
      <c r="T54" s="1190"/>
      <c r="U54" s="1190"/>
      <c r="V54" s="1190"/>
      <c r="W54" s="1190"/>
      <c r="X54" s="1190"/>
      <c r="Y54" s="1190"/>
      <c r="Z54" s="1190"/>
      <c r="AA54" s="1190"/>
      <c r="AB54" s="1191"/>
    </row>
    <row r="55" spans="1:28" s="2" customFormat="1" ht="10.9" customHeight="1">
      <c r="A55" s="1192"/>
      <c r="B55" s="1193"/>
      <c r="C55" s="1193"/>
      <c r="D55" s="1193"/>
      <c r="E55" s="1193"/>
      <c r="F55" s="1193"/>
      <c r="G55" s="1193"/>
      <c r="H55" s="1193"/>
      <c r="I55" s="1193"/>
      <c r="J55" s="1193"/>
      <c r="K55" s="1193"/>
      <c r="L55" s="1193"/>
      <c r="M55" s="1193"/>
      <c r="N55" s="1193"/>
      <c r="O55" s="1193"/>
      <c r="P55" s="1193"/>
      <c r="Q55" s="1193"/>
      <c r="R55" s="1193"/>
      <c r="S55" s="1193"/>
      <c r="T55" s="1193"/>
      <c r="U55" s="1193"/>
      <c r="V55" s="1193"/>
      <c r="W55" s="1193"/>
      <c r="X55" s="1193"/>
      <c r="Y55" s="1193"/>
      <c r="Z55" s="1193"/>
      <c r="AA55" s="1193"/>
      <c r="AB55" s="1194"/>
    </row>
    <row r="56" spans="1:28" s="2" customFormat="1" ht="10.9" customHeight="1">
      <c r="A56" s="1192"/>
      <c r="B56" s="1193"/>
      <c r="C56" s="1193"/>
      <c r="D56" s="1193"/>
      <c r="E56" s="1193"/>
      <c r="F56" s="1193"/>
      <c r="G56" s="1193"/>
      <c r="H56" s="1193"/>
      <c r="I56" s="1193"/>
      <c r="J56" s="1193"/>
      <c r="K56" s="1193"/>
      <c r="L56" s="1193"/>
      <c r="M56" s="1193"/>
      <c r="N56" s="1193"/>
      <c r="O56" s="1193"/>
      <c r="P56" s="1193"/>
      <c r="Q56" s="1193"/>
      <c r="R56" s="1193"/>
      <c r="S56" s="1193"/>
      <c r="T56" s="1193"/>
      <c r="U56" s="1193"/>
      <c r="V56" s="1193"/>
      <c r="W56" s="1193"/>
      <c r="X56" s="1193"/>
      <c r="Y56" s="1193"/>
      <c r="Z56" s="1193"/>
      <c r="AA56" s="1193"/>
      <c r="AB56" s="1194"/>
    </row>
    <row r="57" spans="1:28" s="2" customFormat="1" ht="10.9" customHeight="1">
      <c r="A57" s="1192"/>
      <c r="B57" s="1193"/>
      <c r="C57" s="1193"/>
      <c r="D57" s="1193"/>
      <c r="E57" s="1193"/>
      <c r="F57" s="1193"/>
      <c r="G57" s="1193"/>
      <c r="H57" s="1193"/>
      <c r="I57" s="1193"/>
      <c r="J57" s="1193"/>
      <c r="K57" s="1193"/>
      <c r="L57" s="1193"/>
      <c r="M57" s="1193"/>
      <c r="N57" s="1193"/>
      <c r="O57" s="1193"/>
      <c r="P57" s="1193"/>
      <c r="Q57" s="1193"/>
      <c r="R57" s="1193"/>
      <c r="S57" s="1193"/>
      <c r="T57" s="1193"/>
      <c r="U57" s="1193"/>
      <c r="V57" s="1193"/>
      <c r="W57" s="1193"/>
      <c r="X57" s="1193"/>
      <c r="Y57" s="1193"/>
      <c r="Z57" s="1193"/>
      <c r="AA57" s="1193"/>
      <c r="AB57" s="1194"/>
    </row>
    <row r="58" spans="1:28" s="2" customFormat="1" ht="10.9" customHeight="1">
      <c r="A58" s="1192"/>
      <c r="B58" s="1193"/>
      <c r="C58" s="1193"/>
      <c r="D58" s="1193"/>
      <c r="E58" s="1193"/>
      <c r="F58" s="1193"/>
      <c r="G58" s="1193"/>
      <c r="H58" s="1193"/>
      <c r="I58" s="1193"/>
      <c r="J58" s="1193"/>
      <c r="K58" s="1193"/>
      <c r="L58" s="1193"/>
      <c r="M58" s="1193"/>
      <c r="N58" s="1193"/>
      <c r="O58" s="1193"/>
      <c r="P58" s="1193"/>
      <c r="Q58" s="1193"/>
      <c r="R58" s="1193"/>
      <c r="S58" s="1193"/>
      <c r="T58" s="1193"/>
      <c r="U58" s="1193"/>
      <c r="V58" s="1193"/>
      <c r="W58" s="1193"/>
      <c r="X58" s="1193"/>
      <c r="Y58" s="1193"/>
      <c r="Z58" s="1193"/>
      <c r="AA58" s="1193"/>
      <c r="AB58" s="1194"/>
    </row>
    <row r="59" spans="1:28" s="2" customFormat="1" ht="10.9" customHeight="1">
      <c r="A59" s="1192"/>
      <c r="B59" s="1193"/>
      <c r="C59" s="1193"/>
      <c r="D59" s="1193"/>
      <c r="E59" s="1193"/>
      <c r="F59" s="1193"/>
      <c r="G59" s="1193"/>
      <c r="H59" s="1193"/>
      <c r="I59" s="1193"/>
      <c r="J59" s="1193"/>
      <c r="K59" s="1193"/>
      <c r="L59" s="1193"/>
      <c r="M59" s="1193"/>
      <c r="N59" s="1193"/>
      <c r="O59" s="1193"/>
      <c r="P59" s="1193"/>
      <c r="Q59" s="1193"/>
      <c r="R59" s="1193"/>
      <c r="S59" s="1193"/>
      <c r="T59" s="1193"/>
      <c r="U59" s="1193"/>
      <c r="V59" s="1193"/>
      <c r="W59" s="1193"/>
      <c r="X59" s="1193"/>
      <c r="Y59" s="1193"/>
      <c r="Z59" s="1193"/>
      <c r="AA59" s="1193"/>
      <c r="AB59" s="1194"/>
    </row>
    <row r="60" spans="1:28" s="2" customFormat="1" ht="10.9" customHeight="1">
      <c r="A60" s="1192"/>
      <c r="B60" s="1193"/>
      <c r="C60" s="1193"/>
      <c r="D60" s="1193"/>
      <c r="E60" s="1193"/>
      <c r="F60" s="1193"/>
      <c r="G60" s="1193"/>
      <c r="H60" s="1193"/>
      <c r="I60" s="1193"/>
      <c r="J60" s="1193"/>
      <c r="K60" s="1193"/>
      <c r="L60" s="1193"/>
      <c r="M60" s="1193"/>
      <c r="N60" s="1193"/>
      <c r="O60" s="1193"/>
      <c r="P60" s="1193"/>
      <c r="Q60" s="1193"/>
      <c r="R60" s="1193"/>
      <c r="S60" s="1193"/>
      <c r="T60" s="1193"/>
      <c r="U60" s="1193"/>
      <c r="V60" s="1193"/>
      <c r="W60" s="1193"/>
      <c r="X60" s="1193"/>
      <c r="Y60" s="1193"/>
      <c r="Z60" s="1193"/>
      <c r="AA60" s="1193"/>
      <c r="AB60" s="1194"/>
    </row>
    <row r="61" spans="1:28" s="2" customFormat="1" ht="10.9" customHeight="1">
      <c r="A61" s="1195"/>
      <c r="B61" s="1196"/>
      <c r="C61" s="1196"/>
      <c r="D61" s="1196"/>
      <c r="E61" s="1196"/>
      <c r="F61" s="1196"/>
      <c r="G61" s="1196"/>
      <c r="H61" s="1196"/>
      <c r="I61" s="1196"/>
      <c r="J61" s="1196"/>
      <c r="K61" s="1196"/>
      <c r="L61" s="1196"/>
      <c r="M61" s="1196"/>
      <c r="N61" s="1196"/>
      <c r="O61" s="1196"/>
      <c r="P61" s="1196"/>
      <c r="Q61" s="1196"/>
      <c r="R61" s="1196"/>
      <c r="S61" s="1196"/>
      <c r="T61" s="1196"/>
      <c r="U61" s="1196"/>
      <c r="V61" s="1196"/>
      <c r="W61" s="1196"/>
      <c r="X61" s="1196"/>
      <c r="Y61" s="1196"/>
      <c r="Z61" s="1196"/>
      <c r="AA61" s="1196"/>
      <c r="AB61" s="1197"/>
    </row>
  </sheetData>
  <protectedRanges>
    <protectedRange sqref="A54:D61 AC54:IW61 A62:IW74" name="範囲4"/>
    <protectedRange sqref="E25:AA27 H24:AA24 K29:AB29 K22:AB22 AB24:AB27" name="範囲1"/>
    <protectedRange sqref="B32:B34 C31:C34 N32:O34" name="範囲1_1"/>
    <protectedRange sqref="A32:B34 C31:C34 N32:O34" name="範囲1_1_1"/>
  </protectedRanges>
  <mergeCells count="16">
    <mergeCell ref="AB5:AB6"/>
    <mergeCell ref="AB40:AB41"/>
    <mergeCell ref="A54:AB61"/>
    <mergeCell ref="A40:D41"/>
    <mergeCell ref="E40:G40"/>
    <mergeCell ref="H40:AA40"/>
    <mergeCell ref="B8:B10"/>
    <mergeCell ref="C8:C9"/>
    <mergeCell ref="A24:B25"/>
    <mergeCell ref="B11:C12"/>
    <mergeCell ref="B18:C19"/>
    <mergeCell ref="A2:AA2"/>
    <mergeCell ref="Y4:AA4"/>
    <mergeCell ref="A5:D6"/>
    <mergeCell ref="E5:G5"/>
    <mergeCell ref="H5:AA5"/>
  </mergeCells>
  <phoneticPr fontId="3"/>
  <printOptions horizontalCentered="1"/>
  <pageMargins left="0.70866141732283472" right="0.70866141732283472" top="0.74803149606299213" bottom="0.74803149606299213" header="0.31496062992125984" footer="0.31496062992125984"/>
  <pageSetup paperSize="8" scale="92" orientation="landscape" r:id="rId1"/>
  <headerFooter>
    <oddHeader>&amp;R&amp;A</oddHeader>
  </headerFooter>
  <ignoredErrors>
    <ignoredError sqref="AB4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A44"/>
  <sheetViews>
    <sheetView zoomScaleNormal="100" workbookViewId="0">
      <selection activeCell="C33" sqref="C34"/>
    </sheetView>
  </sheetViews>
  <sheetFormatPr defaultRowHeight="13.5"/>
  <cols>
    <col min="1" max="1" width="2.5" style="207" customWidth="1"/>
    <col min="2" max="3" width="18.625" style="207" customWidth="1"/>
    <col min="4" max="27" width="7.5" style="207" customWidth="1"/>
    <col min="28" max="256" width="9" style="207"/>
    <col min="257" max="257" width="2.5" style="207" customWidth="1"/>
    <col min="258" max="258" width="11.125" style="207" customWidth="1"/>
    <col min="259" max="259" width="11.75" style="207" customWidth="1"/>
    <col min="260" max="282" width="7.5" style="207" customWidth="1"/>
    <col min="283" max="283" width="9.625" style="207" customWidth="1"/>
    <col min="284" max="512" width="9" style="207"/>
    <col min="513" max="513" width="2.5" style="207" customWidth="1"/>
    <col min="514" max="514" width="11.125" style="207" customWidth="1"/>
    <col min="515" max="515" width="11.75" style="207" customWidth="1"/>
    <col min="516" max="538" width="7.5" style="207" customWidth="1"/>
    <col min="539" max="539" width="9.625" style="207" customWidth="1"/>
    <col min="540" max="768" width="9" style="207"/>
    <col min="769" max="769" width="2.5" style="207" customWidth="1"/>
    <col min="770" max="770" width="11.125" style="207" customWidth="1"/>
    <col min="771" max="771" width="11.75" style="207" customWidth="1"/>
    <col min="772" max="794" width="7.5" style="207" customWidth="1"/>
    <col min="795" max="795" width="9.625" style="207" customWidth="1"/>
    <col min="796" max="1024" width="9" style="207"/>
    <col min="1025" max="1025" width="2.5" style="207" customWidth="1"/>
    <col min="1026" max="1026" width="11.125" style="207" customWidth="1"/>
    <col min="1027" max="1027" width="11.75" style="207" customWidth="1"/>
    <col min="1028" max="1050" width="7.5" style="207" customWidth="1"/>
    <col min="1051" max="1051" width="9.625" style="207" customWidth="1"/>
    <col min="1052" max="1280" width="9" style="207"/>
    <col min="1281" max="1281" width="2.5" style="207" customWidth="1"/>
    <col min="1282" max="1282" width="11.125" style="207" customWidth="1"/>
    <col min="1283" max="1283" width="11.75" style="207" customWidth="1"/>
    <col min="1284" max="1306" width="7.5" style="207" customWidth="1"/>
    <col min="1307" max="1307" width="9.625" style="207" customWidth="1"/>
    <col min="1308" max="1536" width="9" style="207"/>
    <col min="1537" max="1537" width="2.5" style="207" customWidth="1"/>
    <col min="1538" max="1538" width="11.125" style="207" customWidth="1"/>
    <col min="1539" max="1539" width="11.75" style="207" customWidth="1"/>
    <col min="1540" max="1562" width="7.5" style="207" customWidth="1"/>
    <col min="1563" max="1563" width="9.625" style="207" customWidth="1"/>
    <col min="1564" max="1792" width="9" style="207"/>
    <col min="1793" max="1793" width="2.5" style="207" customWidth="1"/>
    <col min="1794" max="1794" width="11.125" style="207" customWidth="1"/>
    <col min="1795" max="1795" width="11.75" style="207" customWidth="1"/>
    <col min="1796" max="1818" width="7.5" style="207" customWidth="1"/>
    <col min="1819" max="1819" width="9.625" style="207" customWidth="1"/>
    <col min="1820" max="2048" width="9" style="207"/>
    <col min="2049" max="2049" width="2.5" style="207" customWidth="1"/>
    <col min="2050" max="2050" width="11.125" style="207" customWidth="1"/>
    <col min="2051" max="2051" width="11.75" style="207" customWidth="1"/>
    <col min="2052" max="2074" width="7.5" style="207" customWidth="1"/>
    <col min="2075" max="2075" width="9.625" style="207" customWidth="1"/>
    <col min="2076" max="2304" width="9" style="207"/>
    <col min="2305" max="2305" width="2.5" style="207" customWidth="1"/>
    <col min="2306" max="2306" width="11.125" style="207" customWidth="1"/>
    <col min="2307" max="2307" width="11.75" style="207" customWidth="1"/>
    <col min="2308" max="2330" width="7.5" style="207" customWidth="1"/>
    <col min="2331" max="2331" width="9.625" style="207" customWidth="1"/>
    <col min="2332" max="2560" width="9" style="207"/>
    <col min="2561" max="2561" width="2.5" style="207" customWidth="1"/>
    <col min="2562" max="2562" width="11.125" style="207" customWidth="1"/>
    <col min="2563" max="2563" width="11.75" style="207" customWidth="1"/>
    <col min="2564" max="2586" width="7.5" style="207" customWidth="1"/>
    <col min="2587" max="2587" width="9.625" style="207" customWidth="1"/>
    <col min="2588" max="2816" width="9" style="207"/>
    <col min="2817" max="2817" width="2.5" style="207" customWidth="1"/>
    <col min="2818" max="2818" width="11.125" style="207" customWidth="1"/>
    <col min="2819" max="2819" width="11.75" style="207" customWidth="1"/>
    <col min="2820" max="2842" width="7.5" style="207" customWidth="1"/>
    <col min="2843" max="2843" width="9.625" style="207" customWidth="1"/>
    <col min="2844" max="3072" width="9" style="207"/>
    <col min="3073" max="3073" width="2.5" style="207" customWidth="1"/>
    <col min="3074" max="3074" width="11.125" style="207" customWidth="1"/>
    <col min="3075" max="3075" width="11.75" style="207" customWidth="1"/>
    <col min="3076" max="3098" width="7.5" style="207" customWidth="1"/>
    <col min="3099" max="3099" width="9.625" style="207" customWidth="1"/>
    <col min="3100" max="3328" width="9" style="207"/>
    <col min="3329" max="3329" width="2.5" style="207" customWidth="1"/>
    <col min="3330" max="3330" width="11.125" style="207" customWidth="1"/>
    <col min="3331" max="3331" width="11.75" style="207" customWidth="1"/>
    <col min="3332" max="3354" width="7.5" style="207" customWidth="1"/>
    <col min="3355" max="3355" width="9.625" style="207" customWidth="1"/>
    <col min="3356" max="3584" width="9" style="207"/>
    <col min="3585" max="3585" width="2.5" style="207" customWidth="1"/>
    <col min="3586" max="3586" width="11.125" style="207" customWidth="1"/>
    <col min="3587" max="3587" width="11.75" style="207" customWidth="1"/>
    <col min="3588" max="3610" width="7.5" style="207" customWidth="1"/>
    <col min="3611" max="3611" width="9.625" style="207" customWidth="1"/>
    <col min="3612" max="3840" width="9" style="207"/>
    <col min="3841" max="3841" width="2.5" style="207" customWidth="1"/>
    <col min="3842" max="3842" width="11.125" style="207" customWidth="1"/>
    <col min="3843" max="3843" width="11.75" style="207" customWidth="1"/>
    <col min="3844" max="3866" width="7.5" style="207" customWidth="1"/>
    <col min="3867" max="3867" width="9.625" style="207" customWidth="1"/>
    <col min="3868" max="4096" width="9" style="207"/>
    <col min="4097" max="4097" width="2.5" style="207" customWidth="1"/>
    <col min="4098" max="4098" width="11.125" style="207" customWidth="1"/>
    <col min="4099" max="4099" width="11.75" style="207" customWidth="1"/>
    <col min="4100" max="4122" width="7.5" style="207" customWidth="1"/>
    <col min="4123" max="4123" width="9.625" style="207" customWidth="1"/>
    <col min="4124" max="4352" width="9" style="207"/>
    <col min="4353" max="4353" width="2.5" style="207" customWidth="1"/>
    <col min="4354" max="4354" width="11.125" style="207" customWidth="1"/>
    <col min="4355" max="4355" width="11.75" style="207" customWidth="1"/>
    <col min="4356" max="4378" width="7.5" style="207" customWidth="1"/>
    <col min="4379" max="4379" width="9.625" style="207" customWidth="1"/>
    <col min="4380" max="4608" width="9" style="207"/>
    <col min="4609" max="4609" width="2.5" style="207" customWidth="1"/>
    <col min="4610" max="4610" width="11.125" style="207" customWidth="1"/>
    <col min="4611" max="4611" width="11.75" style="207" customWidth="1"/>
    <col min="4612" max="4634" width="7.5" style="207" customWidth="1"/>
    <col min="4635" max="4635" width="9.625" style="207" customWidth="1"/>
    <col min="4636" max="4864" width="9" style="207"/>
    <col min="4865" max="4865" width="2.5" style="207" customWidth="1"/>
    <col min="4866" max="4866" width="11.125" style="207" customWidth="1"/>
    <col min="4867" max="4867" width="11.75" style="207" customWidth="1"/>
    <col min="4868" max="4890" width="7.5" style="207" customWidth="1"/>
    <col min="4891" max="4891" width="9.625" style="207" customWidth="1"/>
    <col min="4892" max="5120" width="9" style="207"/>
    <col min="5121" max="5121" width="2.5" style="207" customWidth="1"/>
    <col min="5122" max="5122" width="11.125" style="207" customWidth="1"/>
    <col min="5123" max="5123" width="11.75" style="207" customWidth="1"/>
    <col min="5124" max="5146" width="7.5" style="207" customWidth="1"/>
    <col min="5147" max="5147" width="9.625" style="207" customWidth="1"/>
    <col min="5148" max="5376" width="9" style="207"/>
    <col min="5377" max="5377" width="2.5" style="207" customWidth="1"/>
    <col min="5378" max="5378" width="11.125" style="207" customWidth="1"/>
    <col min="5379" max="5379" width="11.75" style="207" customWidth="1"/>
    <col min="5380" max="5402" width="7.5" style="207" customWidth="1"/>
    <col min="5403" max="5403" width="9.625" style="207" customWidth="1"/>
    <col min="5404" max="5632" width="9" style="207"/>
    <col min="5633" max="5633" width="2.5" style="207" customWidth="1"/>
    <col min="5634" max="5634" width="11.125" style="207" customWidth="1"/>
    <col min="5635" max="5635" width="11.75" style="207" customWidth="1"/>
    <col min="5636" max="5658" width="7.5" style="207" customWidth="1"/>
    <col min="5659" max="5659" width="9.625" style="207" customWidth="1"/>
    <col min="5660" max="5888" width="9" style="207"/>
    <col min="5889" max="5889" width="2.5" style="207" customWidth="1"/>
    <col min="5890" max="5890" width="11.125" style="207" customWidth="1"/>
    <col min="5891" max="5891" width="11.75" style="207" customWidth="1"/>
    <col min="5892" max="5914" width="7.5" style="207" customWidth="1"/>
    <col min="5915" max="5915" width="9.625" style="207" customWidth="1"/>
    <col min="5916" max="6144" width="9" style="207"/>
    <col min="6145" max="6145" width="2.5" style="207" customWidth="1"/>
    <col min="6146" max="6146" width="11.125" style="207" customWidth="1"/>
    <col min="6147" max="6147" width="11.75" style="207" customWidth="1"/>
    <col min="6148" max="6170" width="7.5" style="207" customWidth="1"/>
    <col min="6171" max="6171" width="9.625" style="207" customWidth="1"/>
    <col min="6172" max="6400" width="9" style="207"/>
    <col min="6401" max="6401" width="2.5" style="207" customWidth="1"/>
    <col min="6402" max="6402" width="11.125" style="207" customWidth="1"/>
    <col min="6403" max="6403" width="11.75" style="207" customWidth="1"/>
    <col min="6404" max="6426" width="7.5" style="207" customWidth="1"/>
    <col min="6427" max="6427" width="9.625" style="207" customWidth="1"/>
    <col min="6428" max="6656" width="9" style="207"/>
    <col min="6657" max="6657" width="2.5" style="207" customWidth="1"/>
    <col min="6658" max="6658" width="11.125" style="207" customWidth="1"/>
    <col min="6659" max="6659" width="11.75" style="207" customWidth="1"/>
    <col min="6660" max="6682" width="7.5" style="207" customWidth="1"/>
    <col min="6683" max="6683" width="9.625" style="207" customWidth="1"/>
    <col min="6684" max="6912" width="9" style="207"/>
    <col min="6913" max="6913" width="2.5" style="207" customWidth="1"/>
    <col min="6914" max="6914" width="11.125" style="207" customWidth="1"/>
    <col min="6915" max="6915" width="11.75" style="207" customWidth="1"/>
    <col min="6916" max="6938" width="7.5" style="207" customWidth="1"/>
    <col min="6939" max="6939" width="9.625" style="207" customWidth="1"/>
    <col min="6940" max="7168" width="9" style="207"/>
    <col min="7169" max="7169" width="2.5" style="207" customWidth="1"/>
    <col min="7170" max="7170" width="11.125" style="207" customWidth="1"/>
    <col min="7171" max="7171" width="11.75" style="207" customWidth="1"/>
    <col min="7172" max="7194" width="7.5" style="207" customWidth="1"/>
    <col min="7195" max="7195" width="9.625" style="207" customWidth="1"/>
    <col min="7196" max="7424" width="9" style="207"/>
    <col min="7425" max="7425" width="2.5" style="207" customWidth="1"/>
    <col min="7426" max="7426" width="11.125" style="207" customWidth="1"/>
    <col min="7427" max="7427" width="11.75" style="207" customWidth="1"/>
    <col min="7428" max="7450" width="7.5" style="207" customWidth="1"/>
    <col min="7451" max="7451" width="9.625" style="207" customWidth="1"/>
    <col min="7452" max="7680" width="9" style="207"/>
    <col min="7681" max="7681" width="2.5" style="207" customWidth="1"/>
    <col min="7682" max="7682" width="11.125" style="207" customWidth="1"/>
    <col min="7683" max="7683" width="11.75" style="207" customWidth="1"/>
    <col min="7684" max="7706" width="7.5" style="207" customWidth="1"/>
    <col min="7707" max="7707" width="9.625" style="207" customWidth="1"/>
    <col min="7708" max="7936" width="9" style="207"/>
    <col min="7937" max="7937" width="2.5" style="207" customWidth="1"/>
    <col min="7938" max="7938" width="11.125" style="207" customWidth="1"/>
    <col min="7939" max="7939" width="11.75" style="207" customWidth="1"/>
    <col min="7940" max="7962" width="7.5" style="207" customWidth="1"/>
    <col min="7963" max="7963" width="9.625" style="207" customWidth="1"/>
    <col min="7964" max="8192" width="9" style="207"/>
    <col min="8193" max="8193" width="2.5" style="207" customWidth="1"/>
    <col min="8194" max="8194" width="11.125" style="207" customWidth="1"/>
    <col min="8195" max="8195" width="11.75" style="207" customWidth="1"/>
    <col min="8196" max="8218" width="7.5" style="207" customWidth="1"/>
    <col min="8219" max="8219" width="9.625" style="207" customWidth="1"/>
    <col min="8220" max="8448" width="9" style="207"/>
    <col min="8449" max="8449" width="2.5" style="207" customWidth="1"/>
    <col min="8450" max="8450" width="11.125" style="207" customWidth="1"/>
    <col min="8451" max="8451" width="11.75" style="207" customWidth="1"/>
    <col min="8452" max="8474" width="7.5" style="207" customWidth="1"/>
    <col min="8475" max="8475" width="9.625" style="207" customWidth="1"/>
    <col min="8476" max="8704" width="9" style="207"/>
    <col min="8705" max="8705" width="2.5" style="207" customWidth="1"/>
    <col min="8706" max="8706" width="11.125" style="207" customWidth="1"/>
    <col min="8707" max="8707" width="11.75" style="207" customWidth="1"/>
    <col min="8708" max="8730" width="7.5" style="207" customWidth="1"/>
    <col min="8731" max="8731" width="9.625" style="207" customWidth="1"/>
    <col min="8732" max="8960" width="9" style="207"/>
    <col min="8961" max="8961" width="2.5" style="207" customWidth="1"/>
    <col min="8962" max="8962" width="11.125" style="207" customWidth="1"/>
    <col min="8963" max="8963" width="11.75" style="207" customWidth="1"/>
    <col min="8964" max="8986" width="7.5" style="207" customWidth="1"/>
    <col min="8987" max="8987" width="9.625" style="207" customWidth="1"/>
    <col min="8988" max="9216" width="9" style="207"/>
    <col min="9217" max="9217" width="2.5" style="207" customWidth="1"/>
    <col min="9218" max="9218" width="11.125" style="207" customWidth="1"/>
    <col min="9219" max="9219" width="11.75" style="207" customWidth="1"/>
    <col min="9220" max="9242" width="7.5" style="207" customWidth="1"/>
    <col min="9243" max="9243" width="9.625" style="207" customWidth="1"/>
    <col min="9244" max="9472" width="9" style="207"/>
    <col min="9473" max="9473" width="2.5" style="207" customWidth="1"/>
    <col min="9474" max="9474" width="11.125" style="207" customWidth="1"/>
    <col min="9475" max="9475" width="11.75" style="207" customWidth="1"/>
    <col min="9476" max="9498" width="7.5" style="207" customWidth="1"/>
    <col min="9499" max="9499" width="9.625" style="207" customWidth="1"/>
    <col min="9500" max="9728" width="9" style="207"/>
    <col min="9729" max="9729" width="2.5" style="207" customWidth="1"/>
    <col min="9730" max="9730" width="11.125" style="207" customWidth="1"/>
    <col min="9731" max="9731" width="11.75" style="207" customWidth="1"/>
    <col min="9732" max="9754" width="7.5" style="207" customWidth="1"/>
    <col min="9755" max="9755" width="9.625" style="207" customWidth="1"/>
    <col min="9756" max="9984" width="9" style="207"/>
    <col min="9985" max="9985" width="2.5" style="207" customWidth="1"/>
    <col min="9986" max="9986" width="11.125" style="207" customWidth="1"/>
    <col min="9987" max="9987" width="11.75" style="207" customWidth="1"/>
    <col min="9988" max="10010" width="7.5" style="207" customWidth="1"/>
    <col min="10011" max="10011" width="9.625" style="207" customWidth="1"/>
    <col min="10012" max="10240" width="9" style="207"/>
    <col min="10241" max="10241" width="2.5" style="207" customWidth="1"/>
    <col min="10242" max="10242" width="11.125" style="207" customWidth="1"/>
    <col min="10243" max="10243" width="11.75" style="207" customWidth="1"/>
    <col min="10244" max="10266" width="7.5" style="207" customWidth="1"/>
    <col min="10267" max="10267" width="9.625" style="207" customWidth="1"/>
    <col min="10268" max="10496" width="9" style="207"/>
    <col min="10497" max="10497" width="2.5" style="207" customWidth="1"/>
    <col min="10498" max="10498" width="11.125" style="207" customWidth="1"/>
    <col min="10499" max="10499" width="11.75" style="207" customWidth="1"/>
    <col min="10500" max="10522" width="7.5" style="207" customWidth="1"/>
    <col min="10523" max="10523" width="9.625" style="207" customWidth="1"/>
    <col min="10524" max="10752" width="9" style="207"/>
    <col min="10753" max="10753" width="2.5" style="207" customWidth="1"/>
    <col min="10754" max="10754" width="11.125" style="207" customWidth="1"/>
    <col min="10755" max="10755" width="11.75" style="207" customWidth="1"/>
    <col min="10756" max="10778" width="7.5" style="207" customWidth="1"/>
    <col min="10779" max="10779" width="9.625" style="207" customWidth="1"/>
    <col min="10780" max="11008" width="9" style="207"/>
    <col min="11009" max="11009" width="2.5" style="207" customWidth="1"/>
    <col min="11010" max="11010" width="11.125" style="207" customWidth="1"/>
    <col min="11011" max="11011" width="11.75" style="207" customWidth="1"/>
    <col min="11012" max="11034" width="7.5" style="207" customWidth="1"/>
    <col min="11035" max="11035" width="9.625" style="207" customWidth="1"/>
    <col min="11036" max="11264" width="9" style="207"/>
    <col min="11265" max="11265" width="2.5" style="207" customWidth="1"/>
    <col min="11266" max="11266" width="11.125" style="207" customWidth="1"/>
    <col min="11267" max="11267" width="11.75" style="207" customWidth="1"/>
    <col min="11268" max="11290" width="7.5" style="207" customWidth="1"/>
    <col min="11291" max="11291" width="9.625" style="207" customWidth="1"/>
    <col min="11292" max="11520" width="9" style="207"/>
    <col min="11521" max="11521" width="2.5" style="207" customWidth="1"/>
    <col min="11522" max="11522" width="11.125" style="207" customWidth="1"/>
    <col min="11523" max="11523" width="11.75" style="207" customWidth="1"/>
    <col min="11524" max="11546" width="7.5" style="207" customWidth="1"/>
    <col min="11547" max="11547" width="9.625" style="207" customWidth="1"/>
    <col min="11548" max="11776" width="9" style="207"/>
    <col min="11777" max="11777" width="2.5" style="207" customWidth="1"/>
    <col min="11778" max="11778" width="11.125" style="207" customWidth="1"/>
    <col min="11779" max="11779" width="11.75" style="207" customWidth="1"/>
    <col min="11780" max="11802" width="7.5" style="207" customWidth="1"/>
    <col min="11803" max="11803" width="9.625" style="207" customWidth="1"/>
    <col min="11804" max="12032" width="9" style="207"/>
    <col min="12033" max="12033" width="2.5" style="207" customWidth="1"/>
    <col min="12034" max="12034" width="11.125" style="207" customWidth="1"/>
    <col min="12035" max="12035" width="11.75" style="207" customWidth="1"/>
    <col min="12036" max="12058" width="7.5" style="207" customWidth="1"/>
    <col min="12059" max="12059" width="9.625" style="207" customWidth="1"/>
    <col min="12060" max="12288" width="9" style="207"/>
    <col min="12289" max="12289" width="2.5" style="207" customWidth="1"/>
    <col min="12290" max="12290" width="11.125" style="207" customWidth="1"/>
    <col min="12291" max="12291" width="11.75" style="207" customWidth="1"/>
    <col min="12292" max="12314" width="7.5" style="207" customWidth="1"/>
    <col min="12315" max="12315" width="9.625" style="207" customWidth="1"/>
    <col min="12316" max="12544" width="9" style="207"/>
    <col min="12545" max="12545" width="2.5" style="207" customWidth="1"/>
    <col min="12546" max="12546" width="11.125" style="207" customWidth="1"/>
    <col min="12547" max="12547" width="11.75" style="207" customWidth="1"/>
    <col min="12548" max="12570" width="7.5" style="207" customWidth="1"/>
    <col min="12571" max="12571" width="9.625" style="207" customWidth="1"/>
    <col min="12572" max="12800" width="9" style="207"/>
    <col min="12801" max="12801" width="2.5" style="207" customWidth="1"/>
    <col min="12802" max="12802" width="11.125" style="207" customWidth="1"/>
    <col min="12803" max="12803" width="11.75" style="207" customWidth="1"/>
    <col min="12804" max="12826" width="7.5" style="207" customWidth="1"/>
    <col min="12827" max="12827" width="9.625" style="207" customWidth="1"/>
    <col min="12828" max="13056" width="9" style="207"/>
    <col min="13057" max="13057" width="2.5" style="207" customWidth="1"/>
    <col min="13058" max="13058" width="11.125" style="207" customWidth="1"/>
    <col min="13059" max="13059" width="11.75" style="207" customWidth="1"/>
    <col min="13060" max="13082" width="7.5" style="207" customWidth="1"/>
    <col min="13083" max="13083" width="9.625" style="207" customWidth="1"/>
    <col min="13084" max="13312" width="9" style="207"/>
    <col min="13313" max="13313" width="2.5" style="207" customWidth="1"/>
    <col min="13314" max="13314" width="11.125" style="207" customWidth="1"/>
    <col min="13315" max="13315" width="11.75" style="207" customWidth="1"/>
    <col min="13316" max="13338" width="7.5" style="207" customWidth="1"/>
    <col min="13339" max="13339" width="9.625" style="207" customWidth="1"/>
    <col min="13340" max="13568" width="9" style="207"/>
    <col min="13569" max="13569" width="2.5" style="207" customWidth="1"/>
    <col min="13570" max="13570" width="11.125" style="207" customWidth="1"/>
    <col min="13571" max="13571" width="11.75" style="207" customWidth="1"/>
    <col min="13572" max="13594" width="7.5" style="207" customWidth="1"/>
    <col min="13595" max="13595" width="9.625" style="207" customWidth="1"/>
    <col min="13596" max="13824" width="9" style="207"/>
    <col min="13825" max="13825" width="2.5" style="207" customWidth="1"/>
    <col min="13826" max="13826" width="11.125" style="207" customWidth="1"/>
    <col min="13827" max="13827" width="11.75" style="207" customWidth="1"/>
    <col min="13828" max="13850" width="7.5" style="207" customWidth="1"/>
    <col min="13851" max="13851" width="9.625" style="207" customWidth="1"/>
    <col min="13852" max="14080" width="9" style="207"/>
    <col min="14081" max="14081" width="2.5" style="207" customWidth="1"/>
    <col min="14082" max="14082" width="11.125" style="207" customWidth="1"/>
    <col min="14083" max="14083" width="11.75" style="207" customWidth="1"/>
    <col min="14084" max="14106" width="7.5" style="207" customWidth="1"/>
    <col min="14107" max="14107" width="9.625" style="207" customWidth="1"/>
    <col min="14108" max="14336" width="9" style="207"/>
    <col min="14337" max="14337" width="2.5" style="207" customWidth="1"/>
    <col min="14338" max="14338" width="11.125" style="207" customWidth="1"/>
    <col min="14339" max="14339" width="11.75" style="207" customWidth="1"/>
    <col min="14340" max="14362" width="7.5" style="207" customWidth="1"/>
    <col min="14363" max="14363" width="9.625" style="207" customWidth="1"/>
    <col min="14364" max="14592" width="9" style="207"/>
    <col min="14593" max="14593" width="2.5" style="207" customWidth="1"/>
    <col min="14594" max="14594" width="11.125" style="207" customWidth="1"/>
    <col min="14595" max="14595" width="11.75" style="207" customWidth="1"/>
    <col min="14596" max="14618" width="7.5" style="207" customWidth="1"/>
    <col min="14619" max="14619" width="9.625" style="207" customWidth="1"/>
    <col min="14620" max="14848" width="9" style="207"/>
    <col min="14849" max="14849" width="2.5" style="207" customWidth="1"/>
    <col min="14850" max="14850" width="11.125" style="207" customWidth="1"/>
    <col min="14851" max="14851" width="11.75" style="207" customWidth="1"/>
    <col min="14852" max="14874" width="7.5" style="207" customWidth="1"/>
    <col min="14875" max="14875" width="9.625" style="207" customWidth="1"/>
    <col min="14876" max="15104" width="9" style="207"/>
    <col min="15105" max="15105" width="2.5" style="207" customWidth="1"/>
    <col min="15106" max="15106" width="11.125" style="207" customWidth="1"/>
    <col min="15107" max="15107" width="11.75" style="207" customWidth="1"/>
    <col min="15108" max="15130" width="7.5" style="207" customWidth="1"/>
    <col min="15131" max="15131" width="9.625" style="207" customWidth="1"/>
    <col min="15132" max="15360" width="9" style="207"/>
    <col min="15361" max="15361" width="2.5" style="207" customWidth="1"/>
    <col min="15362" max="15362" width="11.125" style="207" customWidth="1"/>
    <col min="15363" max="15363" width="11.75" style="207" customWidth="1"/>
    <col min="15364" max="15386" width="7.5" style="207" customWidth="1"/>
    <col min="15387" max="15387" width="9.625" style="207" customWidth="1"/>
    <col min="15388" max="15616" width="9" style="207"/>
    <col min="15617" max="15617" width="2.5" style="207" customWidth="1"/>
    <col min="15618" max="15618" width="11.125" style="207" customWidth="1"/>
    <col min="15619" max="15619" width="11.75" style="207" customWidth="1"/>
    <col min="15620" max="15642" width="7.5" style="207" customWidth="1"/>
    <col min="15643" max="15643" width="9.625" style="207" customWidth="1"/>
    <col min="15644" max="15872" width="9" style="207"/>
    <col min="15873" max="15873" width="2.5" style="207" customWidth="1"/>
    <col min="15874" max="15874" width="11.125" style="207" customWidth="1"/>
    <col min="15875" max="15875" width="11.75" style="207" customWidth="1"/>
    <col min="15876" max="15898" width="7.5" style="207" customWidth="1"/>
    <col min="15899" max="15899" width="9.625" style="207" customWidth="1"/>
    <col min="15900" max="16128" width="9" style="207"/>
    <col min="16129" max="16129" width="2.5" style="207" customWidth="1"/>
    <col min="16130" max="16130" width="11.125" style="207" customWidth="1"/>
    <col min="16131" max="16131" width="11.75" style="207" customWidth="1"/>
    <col min="16132" max="16154" width="7.5" style="207" customWidth="1"/>
    <col min="16155" max="16155" width="9.625" style="207" customWidth="1"/>
    <col min="16156" max="16384" width="9" style="207"/>
  </cols>
  <sheetData>
    <row r="2" spans="1:27" ht="21" customHeight="1">
      <c r="A2" s="1054" t="s">
        <v>473</v>
      </c>
      <c r="B2" s="1054"/>
      <c r="C2" s="1054"/>
      <c r="D2" s="1054"/>
      <c r="E2" s="1054"/>
      <c r="F2" s="1054"/>
      <c r="G2" s="1054"/>
      <c r="H2" s="1054"/>
      <c r="I2" s="1054"/>
      <c r="J2" s="1054"/>
      <c r="K2" s="1054"/>
      <c r="L2" s="1054"/>
      <c r="M2" s="1054"/>
      <c r="N2" s="1054"/>
      <c r="O2" s="1054"/>
      <c r="P2" s="1054"/>
      <c r="Q2" s="1054"/>
      <c r="R2" s="1054"/>
      <c r="S2" s="1054"/>
      <c r="T2" s="1054"/>
      <c r="U2" s="1054"/>
      <c r="V2" s="1054"/>
      <c r="W2" s="1054"/>
      <c r="X2" s="1054"/>
      <c r="Y2" s="1054"/>
      <c r="Z2" s="1054"/>
    </row>
    <row r="3" spans="1:27" ht="17.25" customHeight="1"/>
    <row r="4" spans="1:27" ht="16.5" customHeight="1">
      <c r="A4" s="962" t="s">
        <v>323</v>
      </c>
      <c r="B4" s="286"/>
      <c r="C4" s="286"/>
      <c r="D4" s="286"/>
      <c r="E4" s="286"/>
      <c r="F4" s="286"/>
      <c r="G4" s="286"/>
      <c r="H4" s="286"/>
      <c r="I4" s="287"/>
      <c r="J4" s="287"/>
      <c r="K4" s="287"/>
      <c r="L4" s="287"/>
      <c r="M4" s="287"/>
      <c r="N4" s="287"/>
      <c r="O4" s="287"/>
      <c r="P4" s="287"/>
      <c r="Q4" s="287"/>
      <c r="R4" s="287"/>
      <c r="S4" s="287"/>
      <c r="T4" s="287"/>
      <c r="U4" s="287"/>
      <c r="V4" s="287"/>
      <c r="W4" s="287"/>
      <c r="X4" s="287"/>
      <c r="Y4" s="1022" t="s">
        <v>324</v>
      </c>
      <c r="Z4" s="1022"/>
    </row>
    <row r="5" spans="1:27" s="875" customFormat="1" ht="13.5" customHeight="1">
      <c r="A5" s="1176" t="s">
        <v>325</v>
      </c>
      <c r="B5" s="1177"/>
      <c r="C5" s="1178"/>
      <c r="D5" s="1182" t="s">
        <v>315</v>
      </c>
      <c r="E5" s="1183"/>
      <c r="F5" s="1184"/>
      <c r="G5" s="1185" t="s">
        <v>113</v>
      </c>
      <c r="H5" s="1186"/>
      <c r="I5" s="1186"/>
      <c r="J5" s="1186"/>
      <c r="K5" s="1186"/>
      <c r="L5" s="1186"/>
      <c r="M5" s="1186"/>
      <c r="N5" s="1186"/>
      <c r="O5" s="1186"/>
      <c r="P5" s="1186"/>
      <c r="Q5" s="1186"/>
      <c r="R5" s="1186"/>
      <c r="S5" s="1186"/>
      <c r="T5" s="1186"/>
      <c r="U5" s="1186"/>
      <c r="V5" s="1186"/>
      <c r="W5" s="1186"/>
      <c r="X5" s="1186"/>
      <c r="Y5" s="1186"/>
      <c r="Z5" s="1187"/>
      <c r="AA5" s="1058" t="s">
        <v>474</v>
      </c>
    </row>
    <row r="6" spans="1:27" s="875" customFormat="1" ht="30" customHeight="1">
      <c r="A6" s="1179"/>
      <c r="B6" s="1180"/>
      <c r="C6" s="1181"/>
      <c r="D6" s="213" t="s">
        <v>280</v>
      </c>
      <c r="E6" s="211" t="s">
        <v>281</v>
      </c>
      <c r="F6" s="212" t="s">
        <v>282</v>
      </c>
      <c r="G6" s="213" t="s">
        <v>283</v>
      </c>
      <c r="H6" s="211" t="s">
        <v>284</v>
      </c>
      <c r="I6" s="211" t="s">
        <v>285</v>
      </c>
      <c r="J6" s="211" t="s">
        <v>286</v>
      </c>
      <c r="K6" s="211" t="s">
        <v>287</v>
      </c>
      <c r="L6" s="211" t="s">
        <v>288</v>
      </c>
      <c r="M6" s="211" t="s">
        <v>289</v>
      </c>
      <c r="N6" s="211" t="s">
        <v>290</v>
      </c>
      <c r="O6" s="211" t="s">
        <v>291</v>
      </c>
      <c r="P6" s="211" t="s">
        <v>292</v>
      </c>
      <c r="Q6" s="211" t="s">
        <v>293</v>
      </c>
      <c r="R6" s="211" t="s">
        <v>294</v>
      </c>
      <c r="S6" s="211" t="s">
        <v>295</v>
      </c>
      <c r="T6" s="211" t="s">
        <v>296</v>
      </c>
      <c r="U6" s="211" t="s">
        <v>297</v>
      </c>
      <c r="V6" s="211" t="s">
        <v>298</v>
      </c>
      <c r="W6" s="211" t="s">
        <v>299</v>
      </c>
      <c r="X6" s="211" t="s">
        <v>300</v>
      </c>
      <c r="Y6" s="211" t="s">
        <v>301</v>
      </c>
      <c r="Z6" s="214" t="s">
        <v>302</v>
      </c>
      <c r="AA6" s="1188"/>
    </row>
    <row r="7" spans="1:27" s="875" customFormat="1" ht="18" customHeight="1">
      <c r="A7" s="689" t="s">
        <v>465</v>
      </c>
      <c r="B7" s="274"/>
      <c r="C7" s="274"/>
      <c r="D7" s="216"/>
      <c r="E7" s="217"/>
      <c r="F7" s="218"/>
      <c r="G7" s="219"/>
      <c r="H7" s="217"/>
      <c r="I7" s="221"/>
      <c r="J7" s="217"/>
      <c r="K7" s="217"/>
      <c r="L7" s="217"/>
      <c r="M7" s="217"/>
      <c r="N7" s="217"/>
      <c r="O7" s="217"/>
      <c r="P7" s="217"/>
      <c r="Q7" s="217"/>
      <c r="R7" s="217"/>
      <c r="S7" s="217"/>
      <c r="T7" s="217"/>
      <c r="U7" s="217"/>
      <c r="V7" s="217"/>
      <c r="W7" s="217"/>
      <c r="X7" s="217"/>
      <c r="Y7" s="217"/>
      <c r="Z7" s="218"/>
      <c r="AA7" s="949">
        <f>SUM(D7:Z7)</f>
        <v>0</v>
      </c>
    </row>
    <row r="8" spans="1:27" s="875" customFormat="1" ht="18" customHeight="1">
      <c r="A8" s="690"/>
      <c r="B8" s="894" t="s">
        <v>326</v>
      </c>
      <c r="C8" s="895"/>
      <c r="D8" s="896"/>
      <c r="E8" s="897"/>
      <c r="F8" s="898"/>
      <c r="G8" s="899"/>
      <c r="H8" s="897"/>
      <c r="I8" s="900"/>
      <c r="J8" s="901"/>
      <c r="K8" s="901"/>
      <c r="L8" s="901"/>
      <c r="M8" s="901"/>
      <c r="N8" s="901"/>
      <c r="O8" s="901"/>
      <c r="P8" s="901"/>
      <c r="Q8" s="901"/>
      <c r="R8" s="901"/>
      <c r="S8" s="901"/>
      <c r="T8" s="901"/>
      <c r="U8" s="901"/>
      <c r="V8" s="901"/>
      <c r="W8" s="901"/>
      <c r="X8" s="901"/>
      <c r="Y8" s="901"/>
      <c r="Z8" s="902"/>
      <c r="AA8" s="966">
        <f t="shared" ref="AA8:AA23" si="0">SUM(D8:Z8)</f>
        <v>0</v>
      </c>
    </row>
    <row r="9" spans="1:27" s="875" customFormat="1" ht="18" customHeight="1">
      <c r="A9" s="690"/>
      <c r="B9" s="282" t="s">
        <v>464</v>
      </c>
      <c r="C9" s="282"/>
      <c r="D9" s="891"/>
      <c r="E9" s="892"/>
      <c r="F9" s="893"/>
      <c r="G9" s="225"/>
      <c r="H9" s="223"/>
      <c r="I9" s="226"/>
      <c r="J9" s="227"/>
      <c r="K9" s="227"/>
      <c r="L9" s="227"/>
      <c r="M9" s="227"/>
      <c r="N9" s="227"/>
      <c r="O9" s="227"/>
      <c r="P9" s="227"/>
      <c r="Q9" s="227"/>
      <c r="R9" s="227"/>
      <c r="S9" s="227"/>
      <c r="T9" s="227"/>
      <c r="U9" s="227"/>
      <c r="V9" s="227"/>
      <c r="W9" s="227"/>
      <c r="X9" s="227"/>
      <c r="Y9" s="227"/>
      <c r="Z9" s="228"/>
      <c r="AA9" s="951">
        <f t="shared" si="0"/>
        <v>0</v>
      </c>
    </row>
    <row r="10" spans="1:27" s="875" customFormat="1" ht="18" customHeight="1">
      <c r="A10" s="690"/>
      <c r="B10" s="691" t="s">
        <v>327</v>
      </c>
      <c r="C10" s="692"/>
      <c r="D10" s="693"/>
      <c r="E10" s="694"/>
      <c r="F10" s="695"/>
      <c r="G10" s="696"/>
      <c r="H10" s="694"/>
      <c r="I10" s="233"/>
      <c r="J10" s="234"/>
      <c r="K10" s="234"/>
      <c r="L10" s="234"/>
      <c r="M10" s="234"/>
      <c r="N10" s="234"/>
      <c r="O10" s="234"/>
      <c r="P10" s="234"/>
      <c r="Q10" s="234"/>
      <c r="R10" s="234"/>
      <c r="S10" s="234"/>
      <c r="T10" s="234"/>
      <c r="U10" s="234"/>
      <c r="V10" s="234"/>
      <c r="W10" s="234"/>
      <c r="X10" s="259"/>
      <c r="Y10" s="259"/>
      <c r="Z10" s="260"/>
      <c r="AA10" s="953">
        <f t="shared" si="0"/>
        <v>0</v>
      </c>
    </row>
    <row r="11" spans="1:27" s="875" customFormat="1" ht="18" customHeight="1">
      <c r="A11" s="288"/>
      <c r="B11" s="697" t="s">
        <v>328</v>
      </c>
      <c r="C11" s="697"/>
      <c r="D11" s="698"/>
      <c r="E11" s="699"/>
      <c r="F11" s="700"/>
      <c r="G11" s="701"/>
      <c r="H11" s="699"/>
      <c r="I11" s="226"/>
      <c r="J11" s="227"/>
      <c r="K11" s="227"/>
      <c r="L11" s="227"/>
      <c r="M11" s="227"/>
      <c r="N11" s="227"/>
      <c r="O11" s="227"/>
      <c r="P11" s="227"/>
      <c r="Q11" s="227"/>
      <c r="R11" s="227"/>
      <c r="S11" s="227"/>
      <c r="T11" s="227"/>
      <c r="U11" s="227"/>
      <c r="V11" s="227"/>
      <c r="W11" s="227"/>
      <c r="X11" s="247"/>
      <c r="Y11" s="247"/>
      <c r="Z11" s="248"/>
      <c r="AA11" s="954">
        <f t="shared" si="0"/>
        <v>0</v>
      </c>
    </row>
    <row r="12" spans="1:27" s="875" customFormat="1" ht="18" customHeight="1">
      <c r="A12" s="702" t="s">
        <v>463</v>
      </c>
      <c r="B12" s="317"/>
      <c r="C12" s="296"/>
      <c r="D12" s="703"/>
      <c r="E12" s="704"/>
      <c r="F12" s="705"/>
      <c r="G12" s="706"/>
      <c r="H12" s="704"/>
      <c r="I12" s="707"/>
      <c r="J12" s="704"/>
      <c r="K12" s="704"/>
      <c r="L12" s="704"/>
      <c r="M12" s="704"/>
      <c r="N12" s="704"/>
      <c r="O12" s="704"/>
      <c r="P12" s="704"/>
      <c r="Q12" s="704"/>
      <c r="R12" s="704"/>
      <c r="S12" s="704"/>
      <c r="T12" s="704"/>
      <c r="U12" s="704"/>
      <c r="V12" s="704"/>
      <c r="W12" s="704"/>
      <c r="X12" s="704"/>
      <c r="Y12" s="704"/>
      <c r="Z12" s="705"/>
      <c r="AA12" s="967">
        <f t="shared" si="0"/>
        <v>0</v>
      </c>
    </row>
    <row r="13" spans="1:27" s="875" customFormat="1" ht="18" customHeight="1">
      <c r="A13" s="690"/>
      <c r="B13" s="708" t="s">
        <v>466</v>
      </c>
      <c r="C13" s="709"/>
      <c r="D13" s="710"/>
      <c r="E13" s="711"/>
      <c r="F13" s="712"/>
      <c r="G13" s="713"/>
      <c r="H13" s="711"/>
      <c r="I13" s="714"/>
      <c r="J13" s="711"/>
      <c r="K13" s="711"/>
      <c r="L13" s="711"/>
      <c r="M13" s="711"/>
      <c r="N13" s="711"/>
      <c r="O13" s="711"/>
      <c r="P13" s="711"/>
      <c r="Q13" s="711"/>
      <c r="R13" s="711"/>
      <c r="S13" s="711"/>
      <c r="T13" s="711"/>
      <c r="U13" s="711"/>
      <c r="V13" s="711"/>
      <c r="W13" s="711"/>
      <c r="X13" s="711"/>
      <c r="Y13" s="715"/>
      <c r="Z13" s="716"/>
      <c r="AA13" s="968">
        <f t="shared" si="0"/>
        <v>0</v>
      </c>
    </row>
    <row r="14" spans="1:27" s="875" customFormat="1" ht="18" customHeight="1">
      <c r="A14" s="717"/>
      <c r="B14" s="718" t="s">
        <v>430</v>
      </c>
      <c r="C14" s="697"/>
      <c r="D14" s="719"/>
      <c r="E14" s="720"/>
      <c r="F14" s="721"/>
      <c r="G14" s="722"/>
      <c r="H14" s="720"/>
      <c r="I14" s="723"/>
      <c r="J14" s="720"/>
      <c r="K14" s="720"/>
      <c r="L14" s="720"/>
      <c r="M14" s="720"/>
      <c r="N14" s="720"/>
      <c r="O14" s="720"/>
      <c r="P14" s="720"/>
      <c r="Q14" s="720"/>
      <c r="R14" s="720"/>
      <c r="S14" s="720"/>
      <c r="T14" s="720"/>
      <c r="U14" s="720"/>
      <c r="V14" s="720"/>
      <c r="W14" s="720"/>
      <c r="X14" s="720"/>
      <c r="Y14" s="724"/>
      <c r="Z14" s="725"/>
      <c r="AA14" s="969">
        <f t="shared" si="0"/>
        <v>0</v>
      </c>
    </row>
    <row r="15" spans="1:27" s="875" customFormat="1" ht="18" customHeight="1">
      <c r="A15" s="702" t="s">
        <v>462</v>
      </c>
      <c r="B15" s="274"/>
      <c r="C15" s="274"/>
      <c r="D15" s="216"/>
      <c r="E15" s="217"/>
      <c r="F15" s="218"/>
      <c r="G15" s="219"/>
      <c r="H15" s="217"/>
      <c r="I15" s="726"/>
      <c r="J15" s="727"/>
      <c r="K15" s="727"/>
      <c r="L15" s="727"/>
      <c r="M15" s="727"/>
      <c r="N15" s="727"/>
      <c r="O15" s="727"/>
      <c r="P15" s="727"/>
      <c r="Q15" s="727"/>
      <c r="R15" s="727"/>
      <c r="S15" s="727"/>
      <c r="T15" s="727"/>
      <c r="U15" s="727"/>
      <c r="V15" s="727"/>
      <c r="W15" s="727"/>
      <c r="X15" s="727"/>
      <c r="Y15" s="243"/>
      <c r="Z15" s="244"/>
      <c r="AA15" s="952">
        <f t="shared" si="0"/>
        <v>0</v>
      </c>
    </row>
    <row r="16" spans="1:27" s="875" customFormat="1" ht="18" customHeight="1">
      <c r="A16" s="690"/>
      <c r="B16" s="728" t="s">
        <v>467</v>
      </c>
      <c r="C16" s="729"/>
      <c r="D16" s="730"/>
      <c r="E16" s="731"/>
      <c r="F16" s="732"/>
      <c r="G16" s="733"/>
      <c r="H16" s="731"/>
      <c r="I16" s="734"/>
      <c r="J16" s="735"/>
      <c r="K16" s="735"/>
      <c r="L16" s="735"/>
      <c r="M16" s="735"/>
      <c r="N16" s="735"/>
      <c r="O16" s="735"/>
      <c r="P16" s="735"/>
      <c r="Q16" s="735"/>
      <c r="R16" s="735"/>
      <c r="S16" s="735"/>
      <c r="T16" s="735"/>
      <c r="U16" s="735"/>
      <c r="V16" s="735"/>
      <c r="W16" s="735"/>
      <c r="X16" s="735"/>
      <c r="Y16" s="329"/>
      <c r="Z16" s="736"/>
      <c r="AA16" s="970">
        <f t="shared" si="0"/>
        <v>0</v>
      </c>
    </row>
    <row r="17" spans="1:27" s="875" customFormat="1" ht="18" customHeight="1">
      <c r="A17" s="717"/>
      <c r="B17" s="256" t="s">
        <v>329</v>
      </c>
      <c r="C17" s="330"/>
      <c r="D17" s="229"/>
      <c r="E17" s="230"/>
      <c r="F17" s="231"/>
      <c r="G17" s="232"/>
      <c r="H17" s="230"/>
      <c r="I17" s="233"/>
      <c r="J17" s="234"/>
      <c r="K17" s="234"/>
      <c r="L17" s="234"/>
      <c r="M17" s="234"/>
      <c r="N17" s="234"/>
      <c r="O17" s="234"/>
      <c r="P17" s="234"/>
      <c r="Q17" s="234"/>
      <c r="R17" s="234"/>
      <c r="S17" s="234"/>
      <c r="T17" s="234"/>
      <c r="U17" s="234"/>
      <c r="V17" s="234"/>
      <c r="W17" s="234"/>
      <c r="X17" s="234"/>
      <c r="Y17" s="259"/>
      <c r="Z17" s="260"/>
      <c r="AA17" s="953">
        <f t="shared" si="0"/>
        <v>0</v>
      </c>
    </row>
    <row r="18" spans="1:27" s="875" customFormat="1" ht="18" customHeight="1">
      <c r="A18" s="717"/>
      <c r="B18" s="256" t="s">
        <v>461</v>
      </c>
      <c r="C18" s="330"/>
      <c r="D18" s="229"/>
      <c r="E18" s="230"/>
      <c r="F18" s="231"/>
      <c r="G18" s="232"/>
      <c r="H18" s="230"/>
      <c r="I18" s="233"/>
      <c r="J18" s="234"/>
      <c r="K18" s="234"/>
      <c r="L18" s="234"/>
      <c r="M18" s="234"/>
      <c r="N18" s="234"/>
      <c r="O18" s="234"/>
      <c r="P18" s="234"/>
      <c r="Q18" s="234"/>
      <c r="R18" s="234"/>
      <c r="S18" s="234"/>
      <c r="T18" s="234"/>
      <c r="U18" s="234"/>
      <c r="V18" s="234"/>
      <c r="W18" s="234"/>
      <c r="X18" s="234"/>
      <c r="Y18" s="234"/>
      <c r="Z18" s="235"/>
      <c r="AA18" s="950">
        <f t="shared" si="0"/>
        <v>0</v>
      </c>
    </row>
    <row r="19" spans="1:27" s="875" customFormat="1" ht="18" customHeight="1">
      <c r="A19" s="717"/>
      <c r="B19" s="263" t="s">
        <v>460</v>
      </c>
      <c r="C19" s="331"/>
      <c r="D19" s="229"/>
      <c r="E19" s="230"/>
      <c r="F19" s="231"/>
      <c r="G19" s="232"/>
      <c r="H19" s="230"/>
      <c r="I19" s="233"/>
      <c r="J19" s="234"/>
      <c r="K19" s="234"/>
      <c r="L19" s="234"/>
      <c r="M19" s="234"/>
      <c r="N19" s="234"/>
      <c r="O19" s="234"/>
      <c r="P19" s="234"/>
      <c r="Q19" s="234"/>
      <c r="R19" s="234"/>
      <c r="S19" s="234"/>
      <c r="T19" s="234"/>
      <c r="U19" s="234"/>
      <c r="V19" s="234"/>
      <c r="W19" s="234"/>
      <c r="X19" s="234"/>
      <c r="Y19" s="234"/>
      <c r="Z19" s="235"/>
      <c r="AA19" s="950">
        <f t="shared" si="0"/>
        <v>0</v>
      </c>
    </row>
    <row r="20" spans="1:27" s="875" customFormat="1" ht="18" customHeight="1">
      <c r="A20" s="289"/>
      <c r="B20" s="289" t="s">
        <v>330</v>
      </c>
      <c r="C20" s="311"/>
      <c r="D20" s="236"/>
      <c r="E20" s="237"/>
      <c r="F20" s="238"/>
      <c r="G20" s="239"/>
      <c r="H20" s="237"/>
      <c r="I20" s="240"/>
      <c r="J20" s="241"/>
      <c r="K20" s="241"/>
      <c r="L20" s="241"/>
      <c r="M20" s="241"/>
      <c r="N20" s="241"/>
      <c r="O20" s="241"/>
      <c r="P20" s="241"/>
      <c r="Q20" s="241"/>
      <c r="R20" s="241"/>
      <c r="S20" s="241"/>
      <c r="T20" s="241"/>
      <c r="U20" s="241"/>
      <c r="V20" s="241"/>
      <c r="W20" s="241"/>
      <c r="X20" s="241"/>
      <c r="Y20" s="241"/>
      <c r="Z20" s="332"/>
      <c r="AA20" s="971">
        <f t="shared" si="0"/>
        <v>0</v>
      </c>
    </row>
    <row r="21" spans="1:27" s="875" customFormat="1" ht="18" customHeight="1">
      <c r="A21" s="289" t="s">
        <v>459</v>
      </c>
      <c r="B21" s="311"/>
      <c r="C21" s="311"/>
      <c r="D21" s="236"/>
      <c r="E21" s="237"/>
      <c r="F21" s="238"/>
      <c r="G21" s="239"/>
      <c r="H21" s="237"/>
      <c r="I21" s="240"/>
      <c r="J21" s="241"/>
      <c r="K21" s="241"/>
      <c r="L21" s="241"/>
      <c r="M21" s="241"/>
      <c r="N21" s="241"/>
      <c r="O21" s="241"/>
      <c r="P21" s="241"/>
      <c r="Q21" s="241"/>
      <c r="R21" s="241"/>
      <c r="S21" s="241"/>
      <c r="T21" s="241"/>
      <c r="U21" s="241"/>
      <c r="V21" s="241"/>
      <c r="W21" s="241"/>
      <c r="X21" s="241"/>
      <c r="Y21" s="737"/>
      <c r="Z21" s="738"/>
      <c r="AA21" s="972">
        <f t="shared" si="0"/>
        <v>0</v>
      </c>
    </row>
    <row r="22" spans="1:27" s="875" customFormat="1" ht="18" customHeight="1">
      <c r="A22" s="289"/>
      <c r="B22" s="311" t="s">
        <v>331</v>
      </c>
      <c r="C22" s="311"/>
      <c r="D22" s="236"/>
      <c r="E22" s="237"/>
      <c r="F22" s="238"/>
      <c r="G22" s="239"/>
      <c r="H22" s="237"/>
      <c r="I22" s="240"/>
      <c r="J22" s="241"/>
      <c r="K22" s="241"/>
      <c r="L22" s="241"/>
      <c r="M22" s="241"/>
      <c r="N22" s="241"/>
      <c r="O22" s="241"/>
      <c r="P22" s="241"/>
      <c r="Q22" s="241"/>
      <c r="R22" s="241"/>
      <c r="S22" s="241"/>
      <c r="T22" s="241"/>
      <c r="U22" s="241"/>
      <c r="V22" s="241"/>
      <c r="W22" s="241"/>
      <c r="X22" s="241"/>
      <c r="Y22" s="737"/>
      <c r="Z22" s="738"/>
      <c r="AA22" s="972">
        <f t="shared" si="0"/>
        <v>0</v>
      </c>
    </row>
    <row r="23" spans="1:27" s="875" customFormat="1" ht="18" customHeight="1">
      <c r="A23" s="289" t="s">
        <v>332</v>
      </c>
      <c r="B23" s="311"/>
      <c r="C23" s="311"/>
      <c r="D23" s="236"/>
      <c r="E23" s="237"/>
      <c r="F23" s="238"/>
      <c r="G23" s="239"/>
      <c r="H23" s="237"/>
      <c r="I23" s="739"/>
      <c r="J23" s="237"/>
      <c r="K23" s="237"/>
      <c r="L23" s="237"/>
      <c r="M23" s="237"/>
      <c r="N23" s="237"/>
      <c r="O23" s="237"/>
      <c r="P23" s="237"/>
      <c r="Q23" s="237"/>
      <c r="R23" s="237"/>
      <c r="S23" s="237"/>
      <c r="T23" s="237"/>
      <c r="U23" s="237"/>
      <c r="V23" s="237"/>
      <c r="W23" s="237"/>
      <c r="X23" s="237"/>
      <c r="Y23" s="237"/>
      <c r="Z23" s="238"/>
      <c r="AA23" s="973">
        <f t="shared" si="0"/>
        <v>0</v>
      </c>
    </row>
    <row r="24" spans="1:27" s="72" customFormat="1" ht="10.5" customHeight="1">
      <c r="A24" s="72" t="s">
        <v>452</v>
      </c>
      <c r="B24" s="72" t="s">
        <v>458</v>
      </c>
      <c r="I24" s="932"/>
      <c r="J24" s="932"/>
      <c r="K24" s="932"/>
      <c r="L24" s="932"/>
      <c r="M24" s="932"/>
      <c r="N24" s="932"/>
      <c r="O24" s="932"/>
      <c r="P24" s="932"/>
    </row>
    <row r="25" spans="1:27" s="2" customFormat="1" ht="10.5" customHeight="1">
      <c r="A25" s="875"/>
      <c r="I25" s="884"/>
      <c r="J25" s="884"/>
      <c r="K25" s="884"/>
      <c r="L25" s="884"/>
      <c r="M25" s="884"/>
      <c r="N25" s="884"/>
      <c r="O25" s="884"/>
      <c r="P25" s="884"/>
    </row>
    <row r="26" spans="1:27">
      <c r="A26" s="207" t="s">
        <v>112</v>
      </c>
      <c r="B26" s="324"/>
      <c r="I26" s="325"/>
      <c r="J26" s="325"/>
      <c r="K26" s="325"/>
      <c r="L26" s="325"/>
      <c r="M26" s="325"/>
      <c r="N26" s="325"/>
      <c r="O26" s="325"/>
      <c r="P26" s="325"/>
    </row>
    <row r="27" spans="1:27" ht="13.5" customHeight="1">
      <c r="A27" s="903" t="s">
        <v>457</v>
      </c>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963"/>
    </row>
    <row r="28" spans="1:27" ht="13.5" customHeight="1">
      <c r="A28" s="327"/>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964"/>
    </row>
    <row r="29" spans="1:27" ht="12.75" customHeight="1">
      <c r="A29" s="327"/>
      <c r="B29" s="287"/>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964"/>
    </row>
    <row r="30" spans="1:27" ht="12.75" customHeight="1">
      <c r="A30" s="327"/>
      <c r="B30" s="287"/>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964"/>
    </row>
    <row r="31" spans="1:27" ht="12.75" customHeight="1">
      <c r="A31" s="327"/>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964"/>
    </row>
    <row r="32" spans="1:27" ht="12.75" customHeight="1">
      <c r="A32" s="327"/>
      <c r="B32" s="287"/>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964"/>
    </row>
    <row r="33" spans="1:27" ht="12.75" customHeight="1">
      <c r="A33" s="327"/>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964"/>
    </row>
    <row r="34" spans="1:27" ht="12.75" customHeight="1">
      <c r="A34" s="327"/>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964"/>
    </row>
    <row r="35" spans="1:27">
      <c r="A35" s="327"/>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964"/>
    </row>
    <row r="36" spans="1:27">
      <c r="A36" s="327"/>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964"/>
    </row>
    <row r="37" spans="1:27">
      <c r="A37" s="327"/>
      <c r="B37" s="287"/>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964"/>
    </row>
    <row r="38" spans="1:27">
      <c r="A38" s="327"/>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964"/>
    </row>
    <row r="39" spans="1:27">
      <c r="A39" s="32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964"/>
    </row>
    <row r="40" spans="1:27">
      <c r="A40" s="327"/>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964"/>
    </row>
    <row r="41" spans="1:27">
      <c r="A41" s="32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964"/>
    </row>
    <row r="42" spans="1:27">
      <c r="A42" s="328"/>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965"/>
    </row>
    <row r="43" spans="1:27" ht="13.5" customHeight="1"/>
    <row r="44" spans="1:27" ht="12.75" customHeight="1"/>
  </sheetData>
  <protectedRanges>
    <protectedRange sqref="A43:IV64" name="範囲4"/>
    <protectedRange sqref="D23:G23 D13:AA13 D16:AA20 D22:AA22 I10:AA11" name="範囲3"/>
    <protectedRange sqref="A27:IV42" name="範囲4_1"/>
  </protectedRanges>
  <mergeCells count="6">
    <mergeCell ref="AA5:AA6"/>
    <mergeCell ref="A2:Z2"/>
    <mergeCell ref="Y4:Z4"/>
    <mergeCell ref="A5:C6"/>
    <mergeCell ref="D5:F5"/>
    <mergeCell ref="G5:Z5"/>
  </mergeCells>
  <phoneticPr fontId="3"/>
  <printOptions horizontalCentered="1"/>
  <pageMargins left="0.70866141732283472" right="0.70866141732283472" top="0.74803149606299213" bottom="0.74803149606299213" header="0.31496062992125984" footer="0.31496062992125984"/>
  <pageSetup paperSize="8" scale="92" orientation="landscape" r:id="rId1"/>
  <headerFooter>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D47"/>
  <sheetViews>
    <sheetView topLeftCell="A16" zoomScaleNormal="100" workbookViewId="0">
      <selection activeCell="C33" sqref="C34"/>
    </sheetView>
  </sheetViews>
  <sheetFormatPr defaultRowHeight="13.5"/>
  <cols>
    <col min="1" max="1" width="9" style="933"/>
    <col min="2" max="2" width="27.625" style="933" customWidth="1"/>
    <col min="3" max="3" width="25.375" style="933" customWidth="1"/>
    <col min="4" max="4" width="12.625" style="933" customWidth="1"/>
    <col min="5" max="16384" width="9" style="933"/>
  </cols>
  <sheetData>
    <row r="2" spans="2:4">
      <c r="B2" s="1213" t="s">
        <v>334</v>
      </c>
      <c r="C2" s="1213"/>
      <c r="D2" s="1213"/>
    </row>
    <row r="4" spans="2:4" ht="14.25" thickBot="1">
      <c r="B4" s="933" t="s">
        <v>336</v>
      </c>
      <c r="C4" s="934" t="s">
        <v>324</v>
      </c>
    </row>
    <row r="5" spans="2:4">
      <c r="B5" s="935" t="s">
        <v>337</v>
      </c>
      <c r="C5" s="936"/>
    </row>
    <row r="6" spans="2:4" ht="14.25" thickBot="1">
      <c r="B6" s="937" t="s">
        <v>338</v>
      </c>
      <c r="C6" s="938"/>
    </row>
    <row r="8" spans="2:4" ht="14.25" thickBot="1">
      <c r="B8" s="933" t="s">
        <v>431</v>
      </c>
    </row>
    <row r="9" spans="2:4" ht="14.25" thickBot="1">
      <c r="B9" s="939" t="s">
        <v>339</v>
      </c>
      <c r="C9" s="940"/>
    </row>
    <row r="10" spans="2:4">
      <c r="B10" s="941"/>
      <c r="C10" s="941"/>
    </row>
    <row r="11" spans="2:4" ht="14.25" thickBot="1">
      <c r="B11" s="941" t="s">
        <v>432</v>
      </c>
      <c r="C11" s="934" t="s">
        <v>324</v>
      </c>
      <c r="D11" s="941"/>
    </row>
    <row r="12" spans="2:4">
      <c r="B12" s="935" t="s">
        <v>340</v>
      </c>
      <c r="C12" s="936"/>
    </row>
    <row r="13" spans="2:4">
      <c r="B13" s="942" t="s">
        <v>341</v>
      </c>
      <c r="C13" s="943"/>
    </row>
    <row r="14" spans="2:4">
      <c r="B14" s="942" t="s">
        <v>342</v>
      </c>
      <c r="C14" s="943"/>
    </row>
    <row r="15" spans="2:4">
      <c r="B15" s="942" t="s">
        <v>343</v>
      </c>
      <c r="C15" s="943"/>
    </row>
    <row r="16" spans="2:4">
      <c r="B16" s="942" t="s">
        <v>344</v>
      </c>
      <c r="C16" s="943"/>
    </row>
    <row r="17" spans="2:4">
      <c r="B17" s="942" t="s">
        <v>345</v>
      </c>
      <c r="C17" s="944" t="s">
        <v>347</v>
      </c>
    </row>
    <row r="18" spans="2:4" ht="14.25" thickBot="1">
      <c r="B18" s="937" t="s">
        <v>346</v>
      </c>
      <c r="C18" s="945" t="s">
        <v>347</v>
      </c>
    </row>
    <row r="20" spans="2:4" ht="14.25" thickBot="1">
      <c r="B20" s="933" t="s">
        <v>433</v>
      </c>
    </row>
    <row r="21" spans="2:4" ht="14.25" thickBot="1">
      <c r="B21" s="939" t="s">
        <v>339</v>
      </c>
      <c r="C21" s="940"/>
    </row>
    <row r="22" spans="2:4">
      <c r="B22" s="941"/>
      <c r="C22" s="941"/>
    </row>
    <row r="23" spans="2:4" ht="14.25" thickBot="1">
      <c r="B23" s="941" t="s">
        <v>434</v>
      </c>
      <c r="C23" s="934" t="s">
        <v>324</v>
      </c>
      <c r="D23" s="941"/>
    </row>
    <row r="24" spans="2:4">
      <c r="B24" s="935" t="s">
        <v>340</v>
      </c>
      <c r="C24" s="936"/>
    </row>
    <row r="25" spans="2:4">
      <c r="B25" s="942" t="s">
        <v>341</v>
      </c>
      <c r="C25" s="943"/>
    </row>
    <row r="26" spans="2:4">
      <c r="B26" s="942" t="s">
        <v>342</v>
      </c>
      <c r="C26" s="943"/>
    </row>
    <row r="27" spans="2:4">
      <c r="B27" s="942" t="s">
        <v>343</v>
      </c>
      <c r="C27" s="943"/>
    </row>
    <row r="28" spans="2:4">
      <c r="B28" s="942" t="s">
        <v>344</v>
      </c>
      <c r="C28" s="943"/>
    </row>
    <row r="29" spans="2:4">
      <c r="B29" s="942" t="s">
        <v>345</v>
      </c>
      <c r="C29" s="944" t="s">
        <v>347</v>
      </c>
    </row>
    <row r="30" spans="2:4" ht="14.25" thickBot="1">
      <c r="B30" s="937" t="s">
        <v>346</v>
      </c>
      <c r="C30" s="945" t="s">
        <v>347</v>
      </c>
    </row>
    <row r="31" spans="2:4">
      <c r="B31" s="941"/>
      <c r="C31" s="946"/>
    </row>
    <row r="32" spans="2:4" ht="14.25" thickBot="1">
      <c r="B32" s="933" t="s">
        <v>435</v>
      </c>
    </row>
    <row r="33" spans="2:4" ht="14.25" thickBot="1">
      <c r="B33" s="939" t="s">
        <v>339</v>
      </c>
      <c r="C33" s="940"/>
    </row>
    <row r="34" spans="2:4">
      <c r="B34" s="941"/>
      <c r="C34" s="941"/>
    </row>
    <row r="35" spans="2:4" ht="14.25" thickBot="1">
      <c r="B35" s="941" t="s">
        <v>436</v>
      </c>
      <c r="C35" s="934" t="s">
        <v>324</v>
      </c>
      <c r="D35" s="941"/>
    </row>
    <row r="36" spans="2:4">
      <c r="B36" s="935" t="s">
        <v>340</v>
      </c>
      <c r="C36" s="936"/>
    </row>
    <row r="37" spans="2:4">
      <c r="B37" s="942" t="s">
        <v>341</v>
      </c>
      <c r="C37" s="943"/>
    </row>
    <row r="38" spans="2:4">
      <c r="B38" s="942" t="s">
        <v>342</v>
      </c>
      <c r="C38" s="943"/>
    </row>
    <row r="39" spans="2:4">
      <c r="B39" s="942" t="s">
        <v>343</v>
      </c>
      <c r="C39" s="943"/>
    </row>
    <row r="40" spans="2:4">
      <c r="B40" s="942" t="s">
        <v>344</v>
      </c>
      <c r="C40" s="943"/>
    </row>
    <row r="41" spans="2:4">
      <c r="B41" s="942" t="s">
        <v>345</v>
      </c>
      <c r="C41" s="944" t="s">
        <v>347</v>
      </c>
    </row>
    <row r="42" spans="2:4" ht="14.25" thickBot="1">
      <c r="B42" s="937" t="s">
        <v>346</v>
      </c>
      <c r="C42" s="945" t="s">
        <v>347</v>
      </c>
    </row>
    <row r="44" spans="2:4">
      <c r="B44" s="933" t="s">
        <v>348</v>
      </c>
    </row>
    <row r="45" spans="2:4">
      <c r="B45" s="933" t="s">
        <v>349</v>
      </c>
    </row>
    <row r="46" spans="2:4">
      <c r="B46" s="933" t="s">
        <v>437</v>
      </c>
    </row>
    <row r="47" spans="2:4">
      <c r="B47" s="933" t="s">
        <v>350</v>
      </c>
    </row>
  </sheetData>
  <mergeCells count="1">
    <mergeCell ref="B2:D2"/>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54"/>
  <sheetViews>
    <sheetView view="pageBreakPreview" zoomScale="80" zoomScaleNormal="100" zoomScaleSheetLayoutView="80" workbookViewId="0">
      <selection activeCell="B33" sqref="C34"/>
    </sheetView>
  </sheetViews>
  <sheetFormatPr defaultColWidth="9" defaultRowHeight="13.5"/>
  <cols>
    <col min="1" max="1" width="4.75" style="796" customWidth="1"/>
    <col min="2" max="2" width="9" style="796" customWidth="1"/>
    <col min="3" max="3" width="31.875" style="796" customWidth="1"/>
    <col min="4" max="4" width="7.625" style="796" customWidth="1"/>
    <col min="5" max="16" width="11.25" style="796" customWidth="1"/>
    <col min="17" max="17" width="13.125" style="796" customWidth="1"/>
    <col min="18" max="16384" width="9" style="796"/>
  </cols>
  <sheetData>
    <row r="1" spans="1:17" s="435" customFormat="1" ht="21" customHeight="1">
      <c r="B1" s="1066" t="s">
        <v>422</v>
      </c>
      <c r="C1" s="1066"/>
      <c r="D1" s="1066"/>
      <c r="E1" s="1066"/>
      <c r="F1" s="1066"/>
      <c r="G1" s="1066"/>
      <c r="H1" s="1066"/>
      <c r="I1" s="1066"/>
      <c r="J1" s="1066"/>
      <c r="K1" s="1066"/>
      <c r="L1" s="1066"/>
      <c r="M1" s="1066"/>
      <c r="N1" s="1066"/>
      <c r="O1" s="1066"/>
      <c r="P1" s="1066"/>
      <c r="Q1" s="1066"/>
    </row>
    <row r="2" spans="1:17" s="435" customFormat="1" ht="21" customHeight="1">
      <c r="B2" s="795"/>
      <c r="C2" s="795"/>
      <c r="D2" s="795"/>
      <c r="E2" s="795"/>
      <c r="F2" s="795"/>
      <c r="G2" s="795"/>
      <c r="H2" s="795"/>
      <c r="I2" s="795"/>
      <c r="J2" s="795"/>
      <c r="K2" s="795"/>
      <c r="L2" s="795"/>
      <c r="M2" s="795"/>
      <c r="N2" s="795"/>
      <c r="O2" s="795"/>
      <c r="P2" s="795"/>
      <c r="Q2" s="795"/>
    </row>
    <row r="3" spans="1:17" ht="21" customHeight="1">
      <c r="B3" s="817" t="s">
        <v>408</v>
      </c>
      <c r="D3" s="818"/>
    </row>
    <row r="4" spans="1:17" ht="21" customHeight="1">
      <c r="A4" s="830"/>
      <c r="B4" s="1221" t="s">
        <v>403</v>
      </c>
      <c r="C4" s="1222"/>
      <c r="D4" s="1232" t="s">
        <v>402</v>
      </c>
      <c r="E4" s="824" t="s">
        <v>401</v>
      </c>
      <c r="F4" s="824" t="s">
        <v>400</v>
      </c>
      <c r="G4" s="824" t="s">
        <v>399</v>
      </c>
      <c r="H4" s="824" t="s">
        <v>398</v>
      </c>
      <c r="I4" s="824" t="s">
        <v>397</v>
      </c>
      <c r="J4" s="824" t="s">
        <v>396</v>
      </c>
      <c r="K4" s="824" t="s">
        <v>395</v>
      </c>
      <c r="L4" s="824" t="s">
        <v>394</v>
      </c>
      <c r="M4" s="824" t="s">
        <v>393</v>
      </c>
      <c r="N4" s="824" t="s">
        <v>392</v>
      </c>
      <c r="O4" s="824" t="s">
        <v>391</v>
      </c>
      <c r="P4" s="824" t="s">
        <v>390</v>
      </c>
      <c r="Q4" s="824" t="s">
        <v>389</v>
      </c>
    </row>
    <row r="5" spans="1:17" ht="21" customHeight="1">
      <c r="A5" s="819"/>
      <c r="B5" s="1221" t="s">
        <v>388</v>
      </c>
      <c r="C5" s="1222"/>
      <c r="D5" s="1233"/>
      <c r="E5" s="824">
        <v>30</v>
      </c>
      <c r="F5" s="824">
        <v>31</v>
      </c>
      <c r="G5" s="824">
        <v>30</v>
      </c>
      <c r="H5" s="824">
        <v>31</v>
      </c>
      <c r="I5" s="824">
        <v>31</v>
      </c>
      <c r="J5" s="824">
        <v>30</v>
      </c>
      <c r="K5" s="824">
        <v>31</v>
      </c>
      <c r="L5" s="824">
        <v>30</v>
      </c>
      <c r="M5" s="824">
        <v>31</v>
      </c>
      <c r="N5" s="824">
        <v>31</v>
      </c>
      <c r="O5" s="824">
        <v>28</v>
      </c>
      <c r="P5" s="824">
        <v>31</v>
      </c>
      <c r="Q5" s="841">
        <f>SUM(E5:P5)</f>
        <v>365</v>
      </c>
    </row>
    <row r="6" spans="1:17" ht="21" customHeight="1">
      <c r="A6" s="819"/>
      <c r="B6" s="1223" t="s">
        <v>414</v>
      </c>
      <c r="C6" s="847" t="s">
        <v>410</v>
      </c>
      <c r="D6" s="842" t="s">
        <v>415</v>
      </c>
      <c r="E6" s="848"/>
      <c r="F6" s="848"/>
      <c r="G6" s="848"/>
      <c r="H6" s="848"/>
      <c r="I6" s="848"/>
      <c r="J6" s="848"/>
      <c r="K6" s="848"/>
      <c r="L6" s="848"/>
      <c r="M6" s="848"/>
      <c r="N6" s="848"/>
      <c r="O6" s="848"/>
      <c r="P6" s="848"/>
      <c r="Q6" s="823">
        <f>SUM(E6:P6)</f>
        <v>0</v>
      </c>
    </row>
    <row r="7" spans="1:17" ht="21" customHeight="1">
      <c r="A7" s="819"/>
      <c r="B7" s="1224"/>
      <c r="C7" s="852" t="s">
        <v>411</v>
      </c>
      <c r="D7" s="853" t="s">
        <v>416</v>
      </c>
      <c r="E7" s="854"/>
      <c r="F7" s="854"/>
      <c r="G7" s="854"/>
      <c r="H7" s="854"/>
      <c r="I7" s="854"/>
      <c r="J7" s="854"/>
      <c r="K7" s="854"/>
      <c r="L7" s="854"/>
      <c r="M7" s="854"/>
      <c r="N7" s="854"/>
      <c r="O7" s="854"/>
      <c r="P7" s="854"/>
      <c r="Q7" s="814">
        <f>SUM(E7:P7)</f>
        <v>0</v>
      </c>
    </row>
    <row r="8" spans="1:17" ht="21" customHeight="1">
      <c r="A8" s="819"/>
      <c r="B8" s="1224"/>
      <c r="C8" s="849" t="s">
        <v>412</v>
      </c>
      <c r="D8" s="850" t="s">
        <v>416</v>
      </c>
      <c r="E8" s="851"/>
      <c r="F8" s="851"/>
      <c r="G8" s="851"/>
      <c r="H8" s="851"/>
      <c r="I8" s="851"/>
      <c r="J8" s="851"/>
      <c r="K8" s="851"/>
      <c r="L8" s="851"/>
      <c r="M8" s="851"/>
      <c r="N8" s="851"/>
      <c r="O8" s="851"/>
      <c r="P8" s="851"/>
      <c r="Q8" s="804">
        <f t="shared" ref="Q8" si="0">SUM(Q6:Q7)</f>
        <v>0</v>
      </c>
    </row>
    <row r="9" spans="1:17" ht="42" customHeight="1">
      <c r="A9" s="819"/>
      <c r="B9" s="834" t="s">
        <v>413</v>
      </c>
      <c r="C9" s="846" t="s">
        <v>417</v>
      </c>
      <c r="D9" s="843" t="s">
        <v>415</v>
      </c>
      <c r="E9" s="844"/>
      <c r="F9" s="844"/>
      <c r="G9" s="844"/>
      <c r="H9" s="844"/>
      <c r="I9" s="844"/>
      <c r="J9" s="844"/>
      <c r="K9" s="844"/>
      <c r="L9" s="844"/>
      <c r="M9" s="844"/>
      <c r="N9" s="844"/>
      <c r="O9" s="844"/>
      <c r="P9" s="844"/>
      <c r="Q9" s="845">
        <f>SUM(E9:P9)</f>
        <v>0</v>
      </c>
    </row>
    <row r="10" spans="1:17" ht="21" customHeight="1">
      <c r="A10" s="819"/>
      <c r="B10" s="832"/>
      <c r="C10" s="833"/>
      <c r="D10" s="821"/>
      <c r="E10" s="831"/>
      <c r="F10" s="831"/>
      <c r="G10" s="831"/>
      <c r="H10" s="831"/>
      <c r="I10" s="831"/>
      <c r="J10" s="831"/>
      <c r="K10" s="831"/>
      <c r="L10" s="831"/>
      <c r="M10" s="831"/>
      <c r="N10" s="831"/>
      <c r="O10" s="831"/>
      <c r="P10" s="831"/>
      <c r="Q10" s="831"/>
    </row>
    <row r="11" spans="1:17" ht="21" customHeight="1">
      <c r="B11" s="817" t="s">
        <v>409</v>
      </c>
      <c r="D11" s="818"/>
    </row>
    <row r="12" spans="1:17" ht="21" customHeight="1">
      <c r="A12" s="830"/>
      <c r="B12" s="1221" t="s">
        <v>403</v>
      </c>
      <c r="C12" s="1222"/>
      <c r="D12" s="1232" t="s">
        <v>402</v>
      </c>
      <c r="E12" s="824" t="s">
        <v>401</v>
      </c>
      <c r="F12" s="824" t="s">
        <v>400</v>
      </c>
      <c r="G12" s="824" t="s">
        <v>399</v>
      </c>
      <c r="H12" s="824" t="s">
        <v>398</v>
      </c>
      <c r="I12" s="824" t="s">
        <v>397</v>
      </c>
      <c r="J12" s="824" t="s">
        <v>396</v>
      </c>
      <c r="K12" s="824" t="s">
        <v>395</v>
      </c>
      <c r="L12" s="824" t="s">
        <v>394</v>
      </c>
      <c r="M12" s="824" t="s">
        <v>393</v>
      </c>
      <c r="N12" s="824" t="s">
        <v>392</v>
      </c>
      <c r="O12" s="824" t="s">
        <v>391</v>
      </c>
      <c r="P12" s="824" t="s">
        <v>390</v>
      </c>
      <c r="Q12" s="824" t="s">
        <v>389</v>
      </c>
    </row>
    <row r="13" spans="1:17" ht="21" customHeight="1">
      <c r="A13" s="819"/>
      <c r="B13" s="1221" t="s">
        <v>388</v>
      </c>
      <c r="C13" s="1222"/>
      <c r="D13" s="1233"/>
      <c r="E13" s="824">
        <v>30</v>
      </c>
      <c r="F13" s="824">
        <v>31</v>
      </c>
      <c r="G13" s="824">
        <v>30</v>
      </c>
      <c r="H13" s="824">
        <v>31</v>
      </c>
      <c r="I13" s="824">
        <v>31</v>
      </c>
      <c r="J13" s="824">
        <v>30</v>
      </c>
      <c r="K13" s="824">
        <v>31</v>
      </c>
      <c r="L13" s="824">
        <v>30</v>
      </c>
      <c r="M13" s="824">
        <v>31</v>
      </c>
      <c r="N13" s="824">
        <v>31</v>
      </c>
      <c r="O13" s="824">
        <v>28</v>
      </c>
      <c r="P13" s="824">
        <v>31</v>
      </c>
      <c r="Q13" s="841">
        <f>SUM(E13:P13)</f>
        <v>365</v>
      </c>
    </row>
    <row r="14" spans="1:17" ht="21" customHeight="1">
      <c r="A14" s="819"/>
      <c r="B14" s="1235" t="s">
        <v>387</v>
      </c>
      <c r="C14" s="835" t="s">
        <v>386</v>
      </c>
      <c r="D14" s="836" t="s">
        <v>381</v>
      </c>
      <c r="E14" s="826"/>
      <c r="F14" s="826"/>
      <c r="G14" s="826"/>
      <c r="H14" s="826"/>
      <c r="I14" s="826"/>
      <c r="J14" s="826"/>
      <c r="K14" s="826"/>
      <c r="L14" s="826"/>
      <c r="M14" s="826"/>
      <c r="N14" s="826"/>
      <c r="O14" s="826"/>
      <c r="P14" s="826"/>
      <c r="Q14" s="825">
        <f>SUM(E14:P14)</f>
        <v>0</v>
      </c>
    </row>
    <row r="15" spans="1:17" ht="21" customHeight="1">
      <c r="A15" s="819"/>
      <c r="B15" s="1236"/>
      <c r="C15" s="837" t="s">
        <v>385</v>
      </c>
      <c r="D15" s="829" t="s">
        <v>384</v>
      </c>
      <c r="E15" s="828"/>
      <c r="F15" s="828"/>
      <c r="G15" s="828"/>
      <c r="H15" s="828"/>
      <c r="I15" s="828"/>
      <c r="J15" s="828"/>
      <c r="K15" s="828"/>
      <c r="L15" s="828"/>
      <c r="M15" s="828"/>
      <c r="N15" s="828"/>
      <c r="O15" s="828"/>
      <c r="P15" s="828"/>
      <c r="Q15" s="827">
        <f>SUM(E15:P15)</f>
        <v>0</v>
      </c>
    </row>
    <row r="16" spans="1:17" ht="21" customHeight="1">
      <c r="A16" s="819"/>
      <c r="B16" s="1236"/>
      <c r="C16" s="838" t="s">
        <v>375</v>
      </c>
      <c r="D16" s="824"/>
      <c r="E16" s="823">
        <f t="shared" ref="E16:Q16" si="1">SUM(E14:E15)</f>
        <v>0</v>
      </c>
      <c r="F16" s="823">
        <f t="shared" si="1"/>
        <v>0</v>
      </c>
      <c r="G16" s="823">
        <f t="shared" si="1"/>
        <v>0</v>
      </c>
      <c r="H16" s="823">
        <f t="shared" si="1"/>
        <v>0</v>
      </c>
      <c r="I16" s="823">
        <f t="shared" si="1"/>
        <v>0</v>
      </c>
      <c r="J16" s="823">
        <f t="shared" si="1"/>
        <v>0</v>
      </c>
      <c r="K16" s="823">
        <f t="shared" si="1"/>
        <v>0</v>
      </c>
      <c r="L16" s="823">
        <f t="shared" si="1"/>
        <v>0</v>
      </c>
      <c r="M16" s="823">
        <f t="shared" si="1"/>
        <v>0</v>
      </c>
      <c r="N16" s="823">
        <f t="shared" si="1"/>
        <v>0</v>
      </c>
      <c r="O16" s="823">
        <f t="shared" si="1"/>
        <v>0</v>
      </c>
      <c r="P16" s="823">
        <f t="shared" si="1"/>
        <v>0</v>
      </c>
      <c r="Q16" s="823">
        <f t="shared" si="1"/>
        <v>0</v>
      </c>
    </row>
    <row r="17" spans="1:17" ht="21" customHeight="1">
      <c r="A17" s="819"/>
      <c r="B17" s="1234" t="s">
        <v>383</v>
      </c>
      <c r="C17" s="839" t="s">
        <v>382</v>
      </c>
      <c r="D17" s="836" t="s">
        <v>381</v>
      </c>
      <c r="E17" s="826"/>
      <c r="F17" s="826"/>
      <c r="G17" s="826"/>
      <c r="H17" s="826"/>
      <c r="I17" s="826"/>
      <c r="J17" s="826"/>
      <c r="K17" s="826"/>
      <c r="L17" s="826"/>
      <c r="M17" s="826"/>
      <c r="N17" s="826"/>
      <c r="O17" s="826"/>
      <c r="P17" s="826"/>
      <c r="Q17" s="825">
        <f>SUM(E17:P17)</f>
        <v>0</v>
      </c>
    </row>
    <row r="18" spans="1:17" ht="21" customHeight="1">
      <c r="A18" s="819"/>
      <c r="B18" s="1234"/>
      <c r="C18" s="840" t="s">
        <v>405</v>
      </c>
      <c r="D18" s="836" t="s">
        <v>381</v>
      </c>
      <c r="E18" s="826"/>
      <c r="F18" s="826"/>
      <c r="G18" s="826"/>
      <c r="H18" s="826"/>
      <c r="I18" s="826"/>
      <c r="J18" s="826"/>
      <c r="K18" s="826"/>
      <c r="L18" s="826"/>
      <c r="M18" s="826"/>
      <c r="N18" s="826"/>
      <c r="O18" s="826"/>
      <c r="P18" s="826"/>
      <c r="Q18" s="825">
        <f>SUM(E18:P18)</f>
        <v>0</v>
      </c>
    </row>
    <row r="19" spans="1:17" ht="21" customHeight="1">
      <c r="A19" s="819"/>
      <c r="B19" s="1234"/>
      <c r="C19" s="834" t="s">
        <v>407</v>
      </c>
      <c r="D19" s="824"/>
      <c r="E19" s="823">
        <f t="shared" ref="E19:Q19" si="2">SUM(E17:E18)</f>
        <v>0</v>
      </c>
      <c r="F19" s="823">
        <f t="shared" si="2"/>
        <v>0</v>
      </c>
      <c r="G19" s="823">
        <f t="shared" si="2"/>
        <v>0</v>
      </c>
      <c r="H19" s="823">
        <f t="shared" si="2"/>
        <v>0</v>
      </c>
      <c r="I19" s="823">
        <f t="shared" si="2"/>
        <v>0</v>
      </c>
      <c r="J19" s="823">
        <f t="shared" si="2"/>
        <v>0</v>
      </c>
      <c r="K19" s="823">
        <f t="shared" si="2"/>
        <v>0</v>
      </c>
      <c r="L19" s="823">
        <f t="shared" si="2"/>
        <v>0</v>
      </c>
      <c r="M19" s="823">
        <f t="shared" si="2"/>
        <v>0</v>
      </c>
      <c r="N19" s="823">
        <f t="shared" si="2"/>
        <v>0</v>
      </c>
      <c r="O19" s="823">
        <f t="shared" si="2"/>
        <v>0</v>
      </c>
      <c r="P19" s="823">
        <f t="shared" si="2"/>
        <v>0</v>
      </c>
      <c r="Q19" s="823">
        <f t="shared" si="2"/>
        <v>0</v>
      </c>
    </row>
    <row r="20" spans="1:17" ht="21" customHeight="1">
      <c r="A20" s="819"/>
      <c r="B20" s="434" t="s">
        <v>404</v>
      </c>
      <c r="C20" s="822"/>
      <c r="D20" s="821"/>
      <c r="E20" s="801"/>
      <c r="F20" s="801"/>
      <c r="G20" s="801"/>
      <c r="H20" s="801"/>
      <c r="I20" s="801"/>
      <c r="J20" s="801"/>
      <c r="K20" s="801"/>
      <c r="L20" s="801"/>
      <c r="M20" s="801"/>
      <c r="N20" s="801"/>
      <c r="O20" s="801"/>
      <c r="P20" s="801"/>
      <c r="Q20" s="801"/>
    </row>
    <row r="21" spans="1:17" ht="21" customHeight="1">
      <c r="A21" s="819"/>
      <c r="B21" s="434" t="s">
        <v>406</v>
      </c>
      <c r="C21" s="822"/>
      <c r="D21" s="821"/>
      <c r="E21" s="820"/>
      <c r="F21" s="820"/>
      <c r="G21" s="820"/>
      <c r="H21" s="820"/>
      <c r="I21" s="820"/>
      <c r="J21" s="820"/>
      <c r="K21" s="820"/>
      <c r="L21" s="820"/>
      <c r="M21" s="820"/>
      <c r="N21" s="820"/>
      <c r="O21" s="820"/>
      <c r="P21" s="820"/>
      <c r="Q21" s="801"/>
    </row>
    <row r="22" spans="1:17" ht="21" customHeight="1">
      <c r="C22" s="799"/>
      <c r="D22" s="818"/>
      <c r="E22" s="799"/>
      <c r="F22" s="798"/>
      <c r="G22" s="798"/>
      <c r="H22" s="803"/>
    </row>
    <row r="23" spans="1:17" ht="21" customHeight="1">
      <c r="B23" s="817" t="s">
        <v>475</v>
      </c>
      <c r="D23" s="800"/>
    </row>
    <row r="24" spans="1:17" ht="21" customHeight="1">
      <c r="B24" s="799" t="s">
        <v>380</v>
      </c>
      <c r="E24" s="802"/>
      <c r="F24" s="800"/>
      <c r="G24" s="798"/>
      <c r="H24" s="803"/>
    </row>
    <row r="25" spans="1:17" ht="21" customHeight="1">
      <c r="B25" s="1215" t="s">
        <v>379</v>
      </c>
      <c r="C25" s="1216"/>
      <c r="D25" s="816" t="s">
        <v>376</v>
      </c>
      <c r="E25" s="815"/>
      <c r="F25" s="815"/>
      <c r="G25" s="815"/>
      <c r="H25" s="815"/>
      <c r="I25" s="815"/>
      <c r="J25" s="815"/>
      <c r="K25" s="815"/>
      <c r="L25" s="815"/>
      <c r="M25" s="815"/>
      <c r="N25" s="815"/>
      <c r="O25" s="815"/>
      <c r="P25" s="815"/>
      <c r="Q25" s="814">
        <f>SUM(E25:P25)</f>
        <v>0</v>
      </c>
    </row>
    <row r="26" spans="1:17" ht="21" customHeight="1">
      <c r="B26" s="1217" t="s">
        <v>378</v>
      </c>
      <c r="C26" s="1218"/>
      <c r="D26" s="813" t="s">
        <v>376</v>
      </c>
      <c r="E26" s="812"/>
      <c r="F26" s="812"/>
      <c r="G26" s="812"/>
      <c r="H26" s="812"/>
      <c r="I26" s="812"/>
      <c r="J26" s="812"/>
      <c r="K26" s="812"/>
      <c r="L26" s="812"/>
      <c r="M26" s="812"/>
      <c r="N26" s="812"/>
      <c r="O26" s="812"/>
      <c r="P26" s="812"/>
      <c r="Q26" s="811">
        <f>SUM(E26:P26)</f>
        <v>0</v>
      </c>
    </row>
    <row r="27" spans="1:17" ht="21" customHeight="1" thickBot="1">
      <c r="B27" s="1219" t="s">
        <v>377</v>
      </c>
      <c r="C27" s="1220"/>
      <c r="D27" s="810" t="s">
        <v>376</v>
      </c>
      <c r="E27" s="809"/>
      <c r="F27" s="809"/>
      <c r="G27" s="809"/>
      <c r="H27" s="809"/>
      <c r="I27" s="808"/>
      <c r="J27" s="808"/>
      <c r="K27" s="808"/>
      <c r="L27" s="808"/>
      <c r="M27" s="808"/>
      <c r="N27" s="808"/>
      <c r="O27" s="808"/>
      <c r="P27" s="808"/>
      <c r="Q27" s="807">
        <f>SUM(E27:P27)</f>
        <v>0</v>
      </c>
    </row>
    <row r="28" spans="1:17" ht="21" customHeight="1" thickTop="1">
      <c r="B28" s="1237" t="s">
        <v>375</v>
      </c>
      <c r="C28" s="1238"/>
      <c r="D28" s="806" t="s">
        <v>376</v>
      </c>
      <c r="E28" s="805">
        <f t="shared" ref="E28:P28" si="3">SUM(E25:E27)</f>
        <v>0</v>
      </c>
      <c r="F28" s="805">
        <f t="shared" si="3"/>
        <v>0</v>
      </c>
      <c r="G28" s="805">
        <f t="shared" si="3"/>
        <v>0</v>
      </c>
      <c r="H28" s="805">
        <f t="shared" si="3"/>
        <v>0</v>
      </c>
      <c r="I28" s="805">
        <f t="shared" si="3"/>
        <v>0</v>
      </c>
      <c r="J28" s="805">
        <f t="shared" si="3"/>
        <v>0</v>
      </c>
      <c r="K28" s="805">
        <f t="shared" si="3"/>
        <v>0</v>
      </c>
      <c r="L28" s="805">
        <f t="shared" si="3"/>
        <v>0</v>
      </c>
      <c r="M28" s="805">
        <f t="shared" si="3"/>
        <v>0</v>
      </c>
      <c r="N28" s="805">
        <f t="shared" si="3"/>
        <v>0</v>
      </c>
      <c r="O28" s="805">
        <f t="shared" si="3"/>
        <v>0</v>
      </c>
      <c r="P28" s="805">
        <f t="shared" si="3"/>
        <v>0</v>
      </c>
      <c r="Q28" s="804">
        <f>SUM(E28:P28)</f>
        <v>0</v>
      </c>
    </row>
    <row r="29" spans="1:17" ht="21" customHeight="1">
      <c r="B29" s="798"/>
      <c r="C29" s="798"/>
      <c r="D29" s="800"/>
      <c r="E29" s="803"/>
      <c r="F29" s="803"/>
      <c r="G29" s="803"/>
      <c r="H29" s="803"/>
      <c r="I29" s="803"/>
      <c r="J29" s="803"/>
      <c r="K29" s="803"/>
      <c r="L29" s="803"/>
      <c r="M29" s="803"/>
      <c r="N29" s="803"/>
      <c r="O29" s="803"/>
      <c r="P29" s="803"/>
      <c r="Q29" s="831"/>
    </row>
    <row r="30" spans="1:17" ht="21" customHeight="1">
      <c r="B30" s="799" t="s">
        <v>374</v>
      </c>
      <c r="D30" s="800"/>
      <c r="H30" s="799"/>
      <c r="I30" s="799"/>
      <c r="J30" s="799"/>
      <c r="K30" s="799"/>
    </row>
    <row r="31" spans="1:17" ht="21" customHeight="1">
      <c r="B31" s="1228" t="s">
        <v>373</v>
      </c>
      <c r="C31" s="1228"/>
      <c r="D31" s="1231" t="s">
        <v>372</v>
      </c>
      <c r="E31" s="1231"/>
      <c r="F31" s="1231"/>
      <c r="H31" s="798"/>
      <c r="I31" s="1214"/>
      <c r="J31" s="1214"/>
      <c r="K31" s="1214"/>
    </row>
    <row r="32" spans="1:17" ht="21" customHeight="1">
      <c r="B32" s="1229"/>
      <c r="C32" s="1230"/>
      <c r="D32" s="1225"/>
      <c r="E32" s="1225"/>
      <c r="F32" s="1225"/>
      <c r="H32" s="798"/>
      <c r="I32" s="1214"/>
      <c r="J32" s="1214"/>
      <c r="K32" s="1214"/>
    </row>
    <row r="33" spans="2:11" ht="21" customHeight="1">
      <c r="B33" s="1226"/>
      <c r="C33" s="1227"/>
      <c r="D33" s="1225"/>
      <c r="E33" s="1225"/>
      <c r="F33" s="1225"/>
      <c r="H33" s="798"/>
      <c r="I33" s="1214"/>
      <c r="J33" s="1214"/>
      <c r="K33" s="1214"/>
    </row>
    <row r="34" spans="2:11" ht="13.5" customHeight="1">
      <c r="H34" s="798"/>
      <c r="I34" s="1214"/>
      <c r="J34" s="1214"/>
      <c r="K34" s="1214"/>
    </row>
    <row r="35" spans="2:11" s="11" customFormat="1" ht="14.25">
      <c r="B35" s="11" t="s">
        <v>123</v>
      </c>
      <c r="C35" s="199"/>
      <c r="F35" s="200"/>
    </row>
    <row r="36" spans="2:11" s="11" customFormat="1" ht="14.25">
      <c r="B36" s="199" t="s">
        <v>421</v>
      </c>
      <c r="C36" s="199"/>
      <c r="E36" s="199"/>
      <c r="F36" s="200"/>
    </row>
    <row r="37" spans="2:11" s="11" customFormat="1" ht="14.25">
      <c r="B37" s="199" t="s">
        <v>420</v>
      </c>
      <c r="C37" s="199"/>
      <c r="E37" s="199"/>
      <c r="F37" s="199"/>
      <c r="G37" s="200"/>
    </row>
    <row r="38" spans="2:11" s="11" customFormat="1" ht="14.25">
      <c r="B38" s="199" t="s">
        <v>476</v>
      </c>
      <c r="C38" s="199"/>
      <c r="E38" s="199"/>
      <c r="F38" s="199"/>
      <c r="G38" s="200"/>
    </row>
    <row r="39" spans="2:11" s="11" customFormat="1" ht="14.25">
      <c r="B39" s="199" t="s">
        <v>418</v>
      </c>
      <c r="C39" s="199"/>
      <c r="E39" s="199"/>
      <c r="F39" s="199"/>
      <c r="G39" s="200"/>
    </row>
    <row r="40" spans="2:11" s="11" customFormat="1" ht="14.25">
      <c r="C40" s="199"/>
      <c r="F40" s="199"/>
      <c r="G40" s="200"/>
    </row>
    <row r="54" spans="6:6">
      <c r="F54" s="797"/>
    </row>
  </sheetData>
  <protectedRanges>
    <protectedRange sqref="E14:P15 E25:P27 E17:P18 E6:P7 E9:P9" name="範囲1"/>
    <protectedRange sqref="C37:C40 G37:AE40 E36:E39 F35:F40 A37:A40" name="範囲1_1"/>
    <protectedRange sqref="F35:AD36 A35:A36 C35:C36 E36:E38 B36:B39" name="範囲1_1_1"/>
  </protectedRanges>
  <mergeCells count="24">
    <mergeCell ref="D4:D5"/>
    <mergeCell ref="B5:C5"/>
    <mergeCell ref="D32:F32"/>
    <mergeCell ref="B17:B19"/>
    <mergeCell ref="D12:D13"/>
    <mergeCell ref="B14:B16"/>
    <mergeCell ref="B28:C28"/>
    <mergeCell ref="B12:C12"/>
    <mergeCell ref="I34:K34"/>
    <mergeCell ref="B1:Q1"/>
    <mergeCell ref="B25:C25"/>
    <mergeCell ref="B26:C26"/>
    <mergeCell ref="B27:C27"/>
    <mergeCell ref="B13:C13"/>
    <mergeCell ref="B6:B8"/>
    <mergeCell ref="D33:F33"/>
    <mergeCell ref="B33:C33"/>
    <mergeCell ref="B31:C31"/>
    <mergeCell ref="I31:K31"/>
    <mergeCell ref="I32:K32"/>
    <mergeCell ref="B32:C32"/>
    <mergeCell ref="D31:F31"/>
    <mergeCell ref="I33:K33"/>
    <mergeCell ref="B4:C4"/>
  </mergeCells>
  <phoneticPr fontId="3"/>
  <printOptions horizontalCentered="1"/>
  <pageMargins left="0.59055118110236227" right="0.59055118110236227" top="0.70866141732283472" bottom="0.51181102362204722" header="0.51181102362204722" footer="0.51181102362204722"/>
  <pageSetup paperSize="8" orientation="landscape" r:id="rId1"/>
  <headerFooter alignWithMargins="0">
    <oddHeader>&amp;R&amp;"+,標準"（&amp;A）</oddHeader>
  </headerFooter>
  <ignoredErrors>
    <ignoredError sqref="E16:P16" formulaRange="1"/>
    <ignoredError sqref="Q8 Q16"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view="pageBreakPreview" zoomScale="90" zoomScaleNormal="80" zoomScaleSheetLayoutView="90" workbookViewId="0">
      <selection activeCell="A5" sqref="A5:C5"/>
    </sheetView>
  </sheetViews>
  <sheetFormatPr defaultColWidth="9" defaultRowHeight="13.5"/>
  <cols>
    <col min="1" max="1" width="22.625" style="6" customWidth="1"/>
    <col min="2" max="2" width="1.25" style="6" customWidth="1"/>
    <col min="3" max="3" width="58.5" style="6" customWidth="1"/>
    <col min="4" max="4" width="1.25" style="6" customWidth="1"/>
    <col min="5" max="5" width="9" style="6"/>
    <col min="6" max="6" width="4" style="6" customWidth="1"/>
    <col min="7" max="16384" width="9" style="6"/>
  </cols>
  <sheetData>
    <row r="1" spans="1:10" s="5" customFormat="1" ht="30.75" customHeight="1">
      <c r="A1" s="987" t="s">
        <v>151</v>
      </c>
      <c r="B1" s="987"/>
      <c r="C1" s="987"/>
      <c r="D1" s="987"/>
      <c r="E1" s="4"/>
    </row>
    <row r="2" spans="1:10" ht="15" customHeight="1"/>
    <row r="3" spans="1:10" ht="18" customHeight="1">
      <c r="A3" s="988" t="s">
        <v>468</v>
      </c>
      <c r="B3" s="989"/>
      <c r="C3" s="989"/>
      <c r="D3" s="989"/>
    </row>
    <row r="4" spans="1:10" ht="130.5" customHeight="1">
      <c r="A4" s="990" t="s">
        <v>371</v>
      </c>
      <c r="B4" s="991"/>
      <c r="C4" s="991"/>
      <c r="D4" s="8"/>
      <c r="E4" s="7"/>
    </row>
    <row r="5" spans="1:10" ht="17.25" customHeight="1">
      <c r="A5" s="203"/>
      <c r="B5" s="203"/>
      <c r="C5" s="203"/>
      <c r="D5" s="203"/>
      <c r="E5" s="7"/>
    </row>
    <row r="6" spans="1:10" s="5" customFormat="1" ht="24.75" customHeight="1">
      <c r="A6" s="992" t="s">
        <v>152</v>
      </c>
      <c r="B6" s="992"/>
      <c r="C6" s="992"/>
      <c r="D6" s="992"/>
      <c r="E6" s="4"/>
    </row>
    <row r="7" spans="1:10" ht="20.100000000000001" customHeight="1">
      <c r="A7" s="947" t="s">
        <v>13</v>
      </c>
      <c r="B7" s="993" t="s">
        <v>14</v>
      </c>
      <c r="C7" s="994"/>
      <c r="D7" s="995"/>
    </row>
    <row r="8" spans="1:10" ht="26.25" customHeight="1">
      <c r="A8" s="948" t="s">
        <v>153</v>
      </c>
      <c r="B8" s="204"/>
      <c r="C8" s="348" t="s">
        <v>154</v>
      </c>
      <c r="D8" s="205"/>
    </row>
    <row r="9" spans="1:10" ht="26.25" customHeight="1">
      <c r="A9" s="948" t="s">
        <v>212</v>
      </c>
      <c r="B9" s="204"/>
      <c r="C9" s="348" t="s">
        <v>155</v>
      </c>
      <c r="D9" s="205"/>
    </row>
    <row r="10" spans="1:10" ht="26.25" customHeight="1">
      <c r="A10" s="948" t="s">
        <v>157</v>
      </c>
      <c r="B10" s="204"/>
      <c r="C10" s="348" t="s">
        <v>156</v>
      </c>
      <c r="D10" s="205"/>
      <c r="F10" s="8"/>
      <c r="G10" s="8"/>
      <c r="H10" s="8"/>
      <c r="I10" s="8"/>
      <c r="J10" s="8"/>
    </row>
    <row r="11" spans="1:10" ht="26.25" customHeight="1">
      <c r="A11" s="948" t="s">
        <v>202</v>
      </c>
      <c r="B11" s="204"/>
      <c r="C11" s="348" t="s">
        <v>203</v>
      </c>
      <c r="D11" s="205"/>
    </row>
    <row r="12" spans="1:10" ht="26.25" customHeight="1">
      <c r="A12" s="948" t="s">
        <v>210</v>
      </c>
      <c r="B12" s="204"/>
      <c r="C12" s="348" t="s">
        <v>211</v>
      </c>
      <c r="D12" s="205"/>
      <c r="F12" s="8"/>
      <c r="G12" s="8"/>
      <c r="H12" s="8"/>
      <c r="I12" s="8"/>
      <c r="J12" s="8"/>
    </row>
    <row r="13" spans="1:10" ht="27" customHeight="1">
      <c r="A13" s="948" t="s">
        <v>223</v>
      </c>
      <c r="B13" s="204"/>
      <c r="C13" s="348" t="s">
        <v>226</v>
      </c>
      <c r="D13" s="205"/>
    </row>
    <row r="14" spans="1:10" ht="27" customHeight="1">
      <c r="A14" s="948" t="s">
        <v>241</v>
      </c>
      <c r="B14" s="204"/>
      <c r="C14" s="348" t="s">
        <v>242</v>
      </c>
      <c r="D14" s="205"/>
    </row>
    <row r="15" spans="1:10" ht="27" customHeight="1">
      <c r="A15" s="948" t="s">
        <v>275</v>
      </c>
      <c r="B15" s="204"/>
      <c r="C15" s="348" t="s">
        <v>276</v>
      </c>
      <c r="D15" s="205"/>
    </row>
    <row r="16" spans="1:10" ht="27" customHeight="1">
      <c r="A16" s="948" t="s">
        <v>222</v>
      </c>
      <c r="B16" s="204"/>
      <c r="C16" s="348" t="s">
        <v>470</v>
      </c>
      <c r="D16" s="205"/>
    </row>
    <row r="17" spans="1:4" ht="27" customHeight="1">
      <c r="A17" s="948" t="s">
        <v>279</v>
      </c>
      <c r="B17" s="204"/>
      <c r="C17" s="348" t="s">
        <v>471</v>
      </c>
      <c r="D17" s="205"/>
    </row>
    <row r="18" spans="1:4" ht="27" customHeight="1">
      <c r="A18" s="948" t="s">
        <v>333</v>
      </c>
      <c r="B18" s="204"/>
      <c r="C18" s="348" t="s">
        <v>335</v>
      </c>
      <c r="D18" s="205"/>
    </row>
    <row r="19" spans="1:4" ht="27" customHeight="1">
      <c r="A19" s="948" t="s">
        <v>419</v>
      </c>
      <c r="B19" s="204"/>
      <c r="C19" s="348" t="s">
        <v>423</v>
      </c>
      <c r="D19" s="205"/>
    </row>
  </sheetData>
  <mergeCells count="5">
    <mergeCell ref="A1:D1"/>
    <mergeCell ref="A3:D3"/>
    <mergeCell ref="A4:C4"/>
    <mergeCell ref="A6:D6"/>
    <mergeCell ref="B7:D7"/>
  </mergeCells>
  <phoneticPr fontId="3"/>
  <printOptions horizontalCentered="1"/>
  <pageMargins left="0.86614173228346458" right="0.86614173228346458"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24"/>
  <sheetViews>
    <sheetView showGridLines="0" topLeftCell="C2" zoomScale="82" zoomScaleNormal="82" zoomScaleSheetLayoutView="80" workbookViewId="0">
      <pane xSplit="2" ySplit="4" topLeftCell="E6" activePane="bottomRight" state="frozen"/>
      <selection activeCell="C33" sqref="C34"/>
      <selection pane="topRight" activeCell="C33" sqref="C34"/>
      <selection pane="bottomLeft" activeCell="C33" sqref="C34"/>
      <selection pane="bottomRight" activeCell="C33" sqref="C34"/>
    </sheetView>
  </sheetViews>
  <sheetFormatPr defaultColWidth="9" defaultRowHeight="30" customHeight="1"/>
  <cols>
    <col min="1" max="1" width="9" style="384" customWidth="1"/>
    <col min="2" max="2" width="100.625" style="384" customWidth="1"/>
    <col min="3" max="3" width="3.625" style="376" customWidth="1"/>
    <col min="4" max="4" width="24.625" style="376" customWidth="1"/>
    <col min="5" max="7" width="9.125" style="376" customWidth="1"/>
    <col min="8" max="27" width="9.125" style="355" customWidth="1"/>
    <col min="28" max="28" width="13.75" style="355" customWidth="1"/>
    <col min="29" max="74" width="9.125" style="355" customWidth="1"/>
    <col min="75" max="16384" width="9" style="355"/>
  </cols>
  <sheetData>
    <row r="1" spans="1:74" s="356" customFormat="1" ht="18.600000000000001" customHeight="1">
      <c r="A1" s="385"/>
      <c r="B1" s="385"/>
      <c r="C1" s="354"/>
      <c r="D1" s="354"/>
      <c r="E1" s="354"/>
      <c r="F1" s="354"/>
      <c r="G1" s="354"/>
      <c r="H1" s="354"/>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c r="BA1" s="355"/>
      <c r="BB1" s="355"/>
      <c r="BC1" s="355"/>
      <c r="BD1" s="355"/>
      <c r="BE1" s="355"/>
      <c r="BF1" s="355"/>
      <c r="BG1" s="355"/>
      <c r="BH1" s="355"/>
      <c r="BI1" s="355"/>
      <c r="BJ1" s="355"/>
      <c r="BK1" s="355"/>
      <c r="BL1" s="355"/>
      <c r="BM1" s="355"/>
      <c r="BN1" s="355"/>
      <c r="BO1" s="355"/>
      <c r="BP1" s="355"/>
      <c r="BQ1" s="355"/>
      <c r="BR1" s="355"/>
      <c r="BS1" s="355"/>
      <c r="BT1" s="355"/>
      <c r="BU1" s="355"/>
      <c r="BV1" s="355"/>
    </row>
    <row r="2" spans="1:74" ht="21" customHeight="1">
      <c r="C2" s="1007" t="s">
        <v>162</v>
      </c>
      <c r="D2" s="1007"/>
      <c r="E2" s="1007"/>
      <c r="F2" s="1007"/>
      <c r="G2" s="1007"/>
      <c r="H2" s="1007"/>
      <c r="I2" s="1007"/>
      <c r="J2" s="1007"/>
      <c r="K2" s="1007"/>
      <c r="L2" s="1007"/>
      <c r="M2" s="1007"/>
      <c r="N2" s="1007"/>
      <c r="O2" s="1007"/>
      <c r="P2" s="1007"/>
      <c r="Q2" s="1007"/>
      <c r="R2" s="1007"/>
      <c r="S2" s="1007"/>
      <c r="T2" s="1007"/>
      <c r="U2" s="1007"/>
      <c r="V2" s="1007"/>
      <c r="W2" s="1007"/>
      <c r="X2" s="1007"/>
      <c r="Y2" s="1007"/>
      <c r="Z2" s="1007"/>
      <c r="AA2" s="1007"/>
      <c r="AB2" s="1007"/>
    </row>
    <row r="3" spans="1:74" ht="21" customHeight="1" thickBot="1">
      <c r="C3" s="356"/>
      <c r="D3" s="357"/>
      <c r="E3" s="357"/>
      <c r="F3" s="357"/>
      <c r="G3" s="357"/>
      <c r="H3" s="357"/>
      <c r="I3" s="357"/>
      <c r="J3" s="357"/>
      <c r="K3" s="357"/>
      <c r="L3" s="357"/>
      <c r="M3" s="357"/>
      <c r="N3" s="357"/>
      <c r="O3" s="357"/>
      <c r="P3" s="357"/>
      <c r="Q3" s="357"/>
      <c r="R3" s="357"/>
      <c r="S3" s="357"/>
      <c r="T3" s="357"/>
      <c r="U3" s="357"/>
      <c r="V3" s="357"/>
      <c r="W3" s="357"/>
      <c r="X3" s="357"/>
      <c r="Y3" s="357"/>
      <c r="Z3" s="357"/>
      <c r="AA3" s="357"/>
      <c r="AB3" s="356" t="s">
        <v>0</v>
      </c>
    </row>
    <row r="4" spans="1:74" ht="21" customHeight="1">
      <c r="C4" s="1003"/>
      <c r="D4" s="1004"/>
      <c r="E4" s="390" t="s">
        <v>165</v>
      </c>
      <c r="F4" s="382" t="s">
        <v>166</v>
      </c>
      <c r="G4" s="382" t="s">
        <v>167</v>
      </c>
      <c r="H4" s="382" t="s">
        <v>168</v>
      </c>
      <c r="I4" s="382" t="s">
        <v>169</v>
      </c>
      <c r="J4" s="382" t="s">
        <v>170</v>
      </c>
      <c r="K4" s="382" t="s">
        <v>171</v>
      </c>
      <c r="L4" s="382" t="s">
        <v>172</v>
      </c>
      <c r="M4" s="382" t="s">
        <v>173</v>
      </c>
      <c r="N4" s="382" t="s">
        <v>174</v>
      </c>
      <c r="O4" s="382" t="s">
        <v>175</v>
      </c>
      <c r="P4" s="382" t="s">
        <v>176</v>
      </c>
      <c r="Q4" s="382" t="s">
        <v>177</v>
      </c>
      <c r="R4" s="382" t="s">
        <v>178</v>
      </c>
      <c r="S4" s="382" t="s">
        <v>179</v>
      </c>
      <c r="T4" s="382" t="s">
        <v>180</v>
      </c>
      <c r="U4" s="382" t="s">
        <v>181</v>
      </c>
      <c r="V4" s="382" t="s">
        <v>182</v>
      </c>
      <c r="W4" s="382" t="s">
        <v>183</v>
      </c>
      <c r="X4" s="382" t="s">
        <v>184</v>
      </c>
      <c r="Y4" s="382" t="s">
        <v>185</v>
      </c>
      <c r="Z4" s="382" t="s">
        <v>186</v>
      </c>
      <c r="AA4" s="382" t="s">
        <v>187</v>
      </c>
      <c r="AB4" s="383"/>
    </row>
    <row r="5" spans="1:74" ht="21" customHeight="1">
      <c r="C5" s="1005"/>
      <c r="D5" s="1006"/>
      <c r="E5" s="386">
        <v>2021</v>
      </c>
      <c r="F5" s="387">
        <v>2022</v>
      </c>
      <c r="G5" s="387">
        <v>2023</v>
      </c>
      <c r="H5" s="387">
        <v>2024</v>
      </c>
      <c r="I5" s="387">
        <v>2025</v>
      </c>
      <c r="J5" s="387">
        <v>2026</v>
      </c>
      <c r="K5" s="387">
        <v>2027</v>
      </c>
      <c r="L5" s="387">
        <v>2028</v>
      </c>
      <c r="M5" s="387">
        <v>2029</v>
      </c>
      <c r="N5" s="387">
        <v>2030</v>
      </c>
      <c r="O5" s="387">
        <v>2031</v>
      </c>
      <c r="P5" s="387">
        <v>2032</v>
      </c>
      <c r="Q5" s="387">
        <v>2033</v>
      </c>
      <c r="R5" s="387">
        <v>2034</v>
      </c>
      <c r="S5" s="387">
        <v>2035</v>
      </c>
      <c r="T5" s="387">
        <v>2036</v>
      </c>
      <c r="U5" s="387">
        <v>2037</v>
      </c>
      <c r="V5" s="387">
        <v>2038</v>
      </c>
      <c r="W5" s="387">
        <v>2039</v>
      </c>
      <c r="X5" s="387">
        <v>2040</v>
      </c>
      <c r="Y5" s="387">
        <v>2041</v>
      </c>
      <c r="Z5" s="387">
        <v>2042</v>
      </c>
      <c r="AA5" s="388">
        <v>2043</v>
      </c>
      <c r="AB5" s="389"/>
    </row>
    <row r="6" spans="1:74" ht="50.1" customHeight="1">
      <c r="C6" s="1008" t="s">
        <v>158</v>
      </c>
      <c r="D6" s="381" t="s">
        <v>163</v>
      </c>
      <c r="E6" s="329"/>
      <c r="F6" s="329"/>
      <c r="G6" s="329"/>
      <c r="H6" s="684"/>
      <c r="I6" s="684"/>
      <c r="J6" s="684"/>
      <c r="K6" s="684"/>
      <c r="L6" s="684"/>
      <c r="M6" s="684"/>
      <c r="N6" s="684"/>
      <c r="O6" s="684"/>
      <c r="P6" s="684"/>
      <c r="Q6" s="684"/>
      <c r="R6" s="684"/>
      <c r="S6" s="684"/>
      <c r="T6" s="684"/>
      <c r="U6" s="684"/>
      <c r="V6" s="684"/>
      <c r="W6" s="684"/>
      <c r="X6" s="684"/>
      <c r="Y6" s="684"/>
      <c r="Z6" s="684"/>
      <c r="AA6" s="685"/>
      <c r="AB6" s="358">
        <f>SUM(E6:G6)</f>
        <v>0</v>
      </c>
    </row>
    <row r="7" spans="1:74" ht="50.1" customHeight="1">
      <c r="C7" s="1009"/>
      <c r="D7" s="359" t="s">
        <v>164</v>
      </c>
      <c r="E7" s="360">
        <f>E6*1.1</f>
        <v>0</v>
      </c>
      <c r="F7" s="360">
        <f>F6*1.1</f>
        <v>0</v>
      </c>
      <c r="G7" s="360">
        <f t="shared" ref="G7" si="0">G6*1.1</f>
        <v>0</v>
      </c>
      <c r="H7" s="686"/>
      <c r="I7" s="686"/>
      <c r="J7" s="686"/>
      <c r="K7" s="687"/>
      <c r="L7" s="687"/>
      <c r="M7" s="687"/>
      <c r="N7" s="687"/>
      <c r="O7" s="687"/>
      <c r="P7" s="687"/>
      <c r="Q7" s="687"/>
      <c r="R7" s="687"/>
      <c r="S7" s="687"/>
      <c r="T7" s="687"/>
      <c r="U7" s="687"/>
      <c r="V7" s="687"/>
      <c r="W7" s="687"/>
      <c r="X7" s="687"/>
      <c r="Y7" s="687"/>
      <c r="Z7" s="687"/>
      <c r="AA7" s="688"/>
      <c r="AB7" s="361">
        <f>SUM(E7:G7)</f>
        <v>0</v>
      </c>
    </row>
    <row r="8" spans="1:74" ht="50.1" customHeight="1">
      <c r="C8" s="996" t="s">
        <v>159</v>
      </c>
      <c r="D8" s="362" t="s">
        <v>160</v>
      </c>
      <c r="E8" s="363"/>
      <c r="F8" s="377"/>
      <c r="G8" s="380"/>
      <c r="H8" s="377"/>
      <c r="I8" s="364"/>
      <c r="J8" s="365"/>
      <c r="K8" s="365"/>
      <c r="L8" s="365"/>
      <c r="M8" s="365"/>
      <c r="N8" s="365"/>
      <c r="O8" s="365"/>
      <c r="P8" s="365"/>
      <c r="Q8" s="365"/>
      <c r="R8" s="365"/>
      <c r="S8" s="365"/>
      <c r="T8" s="365"/>
      <c r="U8" s="365"/>
      <c r="V8" s="365"/>
      <c r="W8" s="365"/>
      <c r="X8" s="365"/>
      <c r="Y8" s="365"/>
      <c r="Z8" s="365"/>
      <c r="AA8" s="365"/>
      <c r="AB8" s="358">
        <f>SUM(E8:AA8)</f>
        <v>0</v>
      </c>
    </row>
    <row r="9" spans="1:74" ht="50.1" customHeight="1">
      <c r="C9" s="997"/>
      <c r="D9" s="366" t="s">
        <v>161</v>
      </c>
      <c r="E9" s="367"/>
      <c r="F9" s="378"/>
      <c r="G9" s="369"/>
      <c r="H9" s="378"/>
      <c r="I9" s="368"/>
      <c r="J9" s="369"/>
      <c r="K9" s="369"/>
      <c r="L9" s="369"/>
      <c r="M9" s="369"/>
      <c r="N9" s="369"/>
      <c r="O9" s="369"/>
      <c r="P9" s="369"/>
      <c r="Q9" s="369"/>
      <c r="R9" s="369"/>
      <c r="S9" s="369"/>
      <c r="T9" s="369"/>
      <c r="U9" s="369"/>
      <c r="V9" s="369"/>
      <c r="W9" s="369"/>
      <c r="X9" s="369"/>
      <c r="Y9" s="369"/>
      <c r="Z9" s="369"/>
      <c r="AA9" s="369"/>
      <c r="AB9" s="370">
        <f>SUM(E9:AA9)</f>
        <v>0</v>
      </c>
    </row>
    <row r="10" spans="1:74" ht="50.1" customHeight="1">
      <c r="C10" s="997"/>
      <c r="D10" s="366" t="s">
        <v>356</v>
      </c>
      <c r="E10" s="754"/>
      <c r="F10" s="754"/>
      <c r="G10" s="754"/>
      <c r="H10" s="378"/>
      <c r="I10" s="368"/>
      <c r="J10" s="369"/>
      <c r="K10" s="369"/>
      <c r="L10" s="369"/>
      <c r="M10" s="369"/>
      <c r="N10" s="369"/>
      <c r="O10" s="369"/>
      <c r="P10" s="369"/>
      <c r="Q10" s="369"/>
      <c r="R10" s="369"/>
      <c r="S10" s="369"/>
      <c r="T10" s="369"/>
      <c r="U10" s="369"/>
      <c r="V10" s="369"/>
      <c r="W10" s="369"/>
      <c r="X10" s="369"/>
      <c r="Y10" s="369"/>
      <c r="Z10" s="369"/>
      <c r="AA10" s="369"/>
      <c r="AB10" s="370">
        <f>SUM(E10:AA10)</f>
        <v>0</v>
      </c>
    </row>
    <row r="11" spans="1:74" ht="50.1" customHeight="1">
      <c r="C11" s="997"/>
      <c r="D11" s="750" t="s">
        <v>352</v>
      </c>
      <c r="E11" s="751">
        <f>+E8+E9</f>
        <v>0</v>
      </c>
      <c r="F11" s="752">
        <f>+F8+F9</f>
        <v>0</v>
      </c>
      <c r="G11" s="753">
        <f t="shared" ref="G11" si="1">+G8+G9</f>
        <v>0</v>
      </c>
      <c r="H11" s="379">
        <f>+H8+H9</f>
        <v>0</v>
      </c>
      <c r="I11" s="371">
        <f>+I8+I9</f>
        <v>0</v>
      </c>
      <c r="J11" s="372">
        <f>+J8+J9</f>
        <v>0</v>
      </c>
      <c r="K11" s="372">
        <f t="shared" ref="K11:Z11" si="2">+K8+K9</f>
        <v>0</v>
      </c>
      <c r="L11" s="372">
        <f t="shared" si="2"/>
        <v>0</v>
      </c>
      <c r="M11" s="372">
        <f t="shared" si="2"/>
        <v>0</v>
      </c>
      <c r="N11" s="372">
        <f t="shared" si="2"/>
        <v>0</v>
      </c>
      <c r="O11" s="372">
        <f t="shared" si="2"/>
        <v>0</v>
      </c>
      <c r="P11" s="372">
        <f t="shared" si="2"/>
        <v>0</v>
      </c>
      <c r="Q11" s="372">
        <f t="shared" si="2"/>
        <v>0</v>
      </c>
      <c r="R11" s="372">
        <f t="shared" si="2"/>
        <v>0</v>
      </c>
      <c r="S11" s="372">
        <f t="shared" si="2"/>
        <v>0</v>
      </c>
      <c r="T11" s="372">
        <f t="shared" si="2"/>
        <v>0</v>
      </c>
      <c r="U11" s="372">
        <f t="shared" si="2"/>
        <v>0</v>
      </c>
      <c r="V11" s="372">
        <f t="shared" si="2"/>
        <v>0</v>
      </c>
      <c r="W11" s="372">
        <f t="shared" si="2"/>
        <v>0</v>
      </c>
      <c r="X11" s="372">
        <f t="shared" si="2"/>
        <v>0</v>
      </c>
      <c r="Y11" s="372">
        <f t="shared" si="2"/>
        <v>0</v>
      </c>
      <c r="Z11" s="372">
        <f t="shared" si="2"/>
        <v>0</v>
      </c>
      <c r="AA11" s="372">
        <f>+AA8+AA9</f>
        <v>0</v>
      </c>
      <c r="AB11" s="370">
        <f>AB8+AB9</f>
        <v>0</v>
      </c>
    </row>
    <row r="12" spans="1:74" s="461" customFormat="1" ht="50.1" customHeight="1" thickBot="1">
      <c r="A12" s="384"/>
      <c r="B12" s="384"/>
      <c r="C12" s="998"/>
      <c r="D12" s="743" t="s">
        <v>353</v>
      </c>
      <c r="E12" s="740">
        <f>E11*1.1</f>
        <v>0</v>
      </c>
      <c r="F12" s="744">
        <f t="shared" ref="F12:G12" si="3">F11*1.1</f>
        <v>0</v>
      </c>
      <c r="G12" s="745">
        <f t="shared" si="3"/>
        <v>0</v>
      </c>
      <c r="H12" s="744">
        <f>H11*1.1</f>
        <v>0</v>
      </c>
      <c r="I12" s="744">
        <f>I11*1.1</f>
        <v>0</v>
      </c>
      <c r="J12" s="746">
        <f t="shared" ref="J12:AA12" si="4">J11*1.1</f>
        <v>0</v>
      </c>
      <c r="K12" s="746">
        <f t="shared" si="4"/>
        <v>0</v>
      </c>
      <c r="L12" s="746">
        <f t="shared" si="4"/>
        <v>0</v>
      </c>
      <c r="M12" s="746">
        <f t="shared" si="4"/>
        <v>0</v>
      </c>
      <c r="N12" s="746">
        <f t="shared" si="4"/>
        <v>0</v>
      </c>
      <c r="O12" s="746">
        <f t="shared" si="4"/>
        <v>0</v>
      </c>
      <c r="P12" s="746">
        <f t="shared" si="4"/>
        <v>0</v>
      </c>
      <c r="Q12" s="746">
        <f t="shared" si="4"/>
        <v>0</v>
      </c>
      <c r="R12" s="746">
        <f t="shared" si="4"/>
        <v>0</v>
      </c>
      <c r="S12" s="746">
        <f t="shared" si="4"/>
        <v>0</v>
      </c>
      <c r="T12" s="746">
        <f t="shared" si="4"/>
        <v>0</v>
      </c>
      <c r="U12" s="746">
        <f t="shared" si="4"/>
        <v>0</v>
      </c>
      <c r="V12" s="746">
        <f t="shared" si="4"/>
        <v>0</v>
      </c>
      <c r="W12" s="746">
        <f t="shared" si="4"/>
        <v>0</v>
      </c>
      <c r="X12" s="746">
        <f t="shared" si="4"/>
        <v>0</v>
      </c>
      <c r="Y12" s="746">
        <f t="shared" si="4"/>
        <v>0</v>
      </c>
      <c r="Z12" s="746">
        <f t="shared" si="4"/>
        <v>0</v>
      </c>
      <c r="AA12" s="746">
        <f t="shared" si="4"/>
        <v>0</v>
      </c>
      <c r="AB12" s="747">
        <f>SUM(E12:AA12)</f>
        <v>0</v>
      </c>
    </row>
    <row r="13" spans="1:74" s="461" customFormat="1" ht="50.1" customHeight="1">
      <c r="A13" s="384"/>
      <c r="B13" s="384"/>
      <c r="C13" s="741"/>
      <c r="D13" s="906" t="s">
        <v>428</v>
      </c>
      <c r="E13" s="741"/>
      <c r="F13" s="741"/>
      <c r="G13" s="741"/>
      <c r="H13" s="741"/>
      <c r="I13" s="741"/>
      <c r="J13" s="742"/>
      <c r="K13" s="741"/>
      <c r="L13" s="741"/>
      <c r="M13" s="741"/>
      <c r="N13" s="741"/>
      <c r="O13" s="741"/>
      <c r="P13" s="741"/>
      <c r="Q13" s="741"/>
      <c r="R13" s="741"/>
      <c r="S13" s="741"/>
      <c r="T13" s="741"/>
      <c r="U13" s="741"/>
      <c r="V13" s="741"/>
      <c r="W13" s="741"/>
      <c r="X13" s="741"/>
      <c r="Y13" s="741"/>
      <c r="Z13" s="999" t="s">
        <v>354</v>
      </c>
      <c r="AA13" s="1000"/>
      <c r="AB13" s="748">
        <f>+AB6+AB11</f>
        <v>0</v>
      </c>
    </row>
    <row r="14" spans="1:74" s="461" customFormat="1" ht="50.1" customHeight="1" thickBot="1">
      <c r="A14" s="384"/>
      <c r="B14" s="384"/>
      <c r="C14" s="741"/>
      <c r="E14" s="741"/>
      <c r="F14" s="741"/>
      <c r="G14" s="741"/>
      <c r="H14" s="741"/>
      <c r="I14" s="741"/>
      <c r="J14" s="742"/>
      <c r="K14" s="741"/>
      <c r="L14" s="741"/>
      <c r="M14" s="741"/>
      <c r="N14" s="741"/>
      <c r="O14" s="741"/>
      <c r="P14" s="741"/>
      <c r="Q14" s="741"/>
      <c r="R14" s="741"/>
      <c r="S14" s="741"/>
      <c r="T14" s="741"/>
      <c r="U14" s="741"/>
      <c r="V14" s="741"/>
      <c r="W14" s="741"/>
      <c r="X14" s="741"/>
      <c r="Y14" s="741"/>
      <c r="Z14" s="1001" t="s">
        <v>355</v>
      </c>
      <c r="AA14" s="1002"/>
      <c r="AB14" s="747">
        <f>AB7+AB12</f>
        <v>0</v>
      </c>
    </row>
    <row r="15" spans="1:74" s="461" customFormat="1" ht="50.1" customHeight="1">
      <c r="A15" s="384"/>
      <c r="B15" s="384"/>
      <c r="C15" s="741"/>
      <c r="E15" s="741"/>
      <c r="F15" s="741"/>
      <c r="G15" s="741"/>
      <c r="H15" s="741"/>
      <c r="I15" s="741"/>
      <c r="J15" s="742"/>
      <c r="K15" s="741"/>
      <c r="L15" s="741"/>
      <c r="M15" s="741"/>
      <c r="N15" s="741"/>
      <c r="O15" s="741"/>
      <c r="P15" s="741"/>
      <c r="Q15" s="741"/>
      <c r="R15" s="741"/>
      <c r="S15" s="741"/>
      <c r="T15" s="741"/>
      <c r="U15" s="741"/>
      <c r="V15" s="741"/>
      <c r="W15" s="741"/>
      <c r="X15" s="741"/>
      <c r="Y15" s="741"/>
      <c r="Z15" s="373"/>
      <c r="AA15" s="374"/>
      <c r="AB15" s="749"/>
    </row>
    <row r="16" spans="1:74" s="461" customFormat="1" ht="21" customHeight="1">
      <c r="A16" s="384"/>
      <c r="B16" s="384"/>
      <c r="C16" s="611"/>
      <c r="E16" s="611"/>
      <c r="F16" s="611"/>
      <c r="G16" s="611"/>
      <c r="H16" s="741"/>
      <c r="I16" s="741"/>
      <c r="J16" s="742"/>
      <c r="K16" s="741"/>
      <c r="L16" s="741"/>
      <c r="M16" s="741"/>
      <c r="N16" s="741"/>
      <c r="O16" s="741"/>
      <c r="P16" s="741"/>
      <c r="Q16" s="741"/>
      <c r="R16" s="741"/>
      <c r="S16" s="741"/>
      <c r="T16" s="741"/>
      <c r="U16" s="741"/>
      <c r="V16" s="741"/>
      <c r="W16" s="741"/>
      <c r="X16" s="741"/>
      <c r="Y16" s="741"/>
      <c r="Z16" s="741"/>
      <c r="AA16" s="741"/>
      <c r="AB16" s="741"/>
    </row>
    <row r="17" spans="1:28" s="461" customFormat="1" ht="21" customHeight="1">
      <c r="A17" s="384"/>
      <c r="B17" s="384"/>
      <c r="C17" s="611"/>
      <c r="D17" s="741"/>
      <c r="E17" s="611"/>
      <c r="F17" s="611"/>
      <c r="G17" s="611"/>
      <c r="H17" s="741"/>
      <c r="I17" s="741"/>
      <c r="J17" s="742"/>
      <c r="K17" s="741"/>
      <c r="L17" s="741"/>
      <c r="M17" s="741"/>
      <c r="N17" s="741"/>
      <c r="O17" s="741"/>
      <c r="P17" s="741"/>
      <c r="Q17" s="741"/>
      <c r="R17" s="741"/>
      <c r="S17" s="741"/>
      <c r="T17" s="741"/>
      <c r="U17" s="741"/>
      <c r="V17" s="741"/>
      <c r="W17" s="741"/>
      <c r="X17" s="741"/>
      <c r="Y17" s="741"/>
      <c r="Z17" s="741"/>
      <c r="AA17" s="741"/>
      <c r="AB17" s="741"/>
    </row>
    <row r="18" spans="1:28" s="461" customFormat="1" ht="21" customHeight="1">
      <c r="A18" s="384"/>
      <c r="B18" s="384"/>
      <c r="C18" s="741"/>
      <c r="D18" s="611"/>
      <c r="E18" s="611"/>
      <c r="F18" s="611"/>
      <c r="G18" s="611"/>
      <c r="H18" s="741"/>
      <c r="I18" s="611"/>
      <c r="J18" s="741"/>
      <c r="K18" s="741"/>
      <c r="L18" s="741"/>
      <c r="M18" s="741"/>
      <c r="N18" s="741"/>
      <c r="O18" s="741"/>
      <c r="P18" s="741"/>
      <c r="Q18" s="741"/>
      <c r="R18" s="741"/>
      <c r="S18" s="741"/>
      <c r="T18" s="741"/>
      <c r="U18" s="741"/>
      <c r="V18" s="741"/>
      <c r="W18" s="741"/>
      <c r="X18" s="741"/>
      <c r="Y18" s="741"/>
      <c r="Z18" s="741"/>
      <c r="AA18" s="741"/>
      <c r="AB18" s="741"/>
    </row>
    <row r="19" spans="1:28" s="461" customFormat="1" ht="21" customHeight="1">
      <c r="A19" s="384"/>
      <c r="B19" s="384"/>
      <c r="C19" s="741"/>
      <c r="D19" s="611"/>
      <c r="E19" s="611"/>
      <c r="F19" s="611"/>
      <c r="G19" s="611"/>
      <c r="H19" s="611"/>
      <c r="I19" s="611"/>
      <c r="J19" s="741"/>
      <c r="K19" s="741"/>
      <c r="L19" s="611"/>
      <c r="M19" s="611"/>
      <c r="N19" s="741"/>
      <c r="O19" s="741"/>
      <c r="P19" s="741"/>
      <c r="Q19" s="741"/>
      <c r="R19" s="741"/>
      <c r="S19" s="741"/>
      <c r="T19" s="741"/>
      <c r="U19" s="741"/>
      <c r="V19" s="741"/>
      <c r="W19" s="741"/>
      <c r="X19" s="741"/>
      <c r="Y19" s="741"/>
      <c r="Z19" s="741"/>
      <c r="AA19" s="741"/>
      <c r="AB19" s="741"/>
    </row>
    <row r="20" spans="1:28" ht="21" customHeight="1">
      <c r="C20" s="375"/>
    </row>
    <row r="21" spans="1:28" ht="21" customHeight="1"/>
    <row r="22" spans="1:28" ht="21" customHeight="1"/>
    <row r="23" spans="1:28" ht="21" customHeight="1"/>
    <row r="24" spans="1:28" ht="21" customHeight="1"/>
  </sheetData>
  <protectedRanges>
    <protectedRange sqref="E6:AA6" name="範囲1"/>
  </protectedRanges>
  <mergeCells count="6">
    <mergeCell ref="C8:C12"/>
    <mergeCell ref="Z13:AA13"/>
    <mergeCell ref="Z14:AA14"/>
    <mergeCell ref="C4:D5"/>
    <mergeCell ref="C2:AB2"/>
    <mergeCell ref="C6:C7"/>
  </mergeCells>
  <phoneticPr fontId="3"/>
  <printOptions horizontalCentered="1"/>
  <pageMargins left="0.62992125984251968" right="0.39370078740157483" top="0.70866141732283472" bottom="0.51181102362204722" header="0.51181102362204722" footer="0.51181102362204722"/>
  <pageSetup paperSize="8" scale="79" orientation="landscape" r:id="rId1"/>
  <headerFooter alignWithMargins="0">
    <oddHeader xml:space="preserve">&amp;R&amp;"+,標準"&amp;A
</oddHeader>
  </headerFooter>
  <ignoredErrors>
    <ignoredError sqref="AB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A32"/>
  <sheetViews>
    <sheetView showGridLines="0" view="pageBreakPreview" zoomScale="84" zoomScaleSheetLayoutView="84" workbookViewId="0">
      <pane xSplit="3" ySplit="6" topLeftCell="D7" activePane="bottomRight" state="frozen"/>
      <selection activeCell="C33" sqref="C34"/>
      <selection pane="topRight" activeCell="C33" sqref="C34"/>
      <selection pane="bottomLeft" activeCell="C33" sqref="C34"/>
      <selection pane="bottomRight" activeCell="C33" sqref="C34"/>
    </sheetView>
  </sheetViews>
  <sheetFormatPr defaultColWidth="9" defaultRowHeight="12"/>
  <cols>
    <col min="1" max="1" width="9.125" style="13" customWidth="1"/>
    <col min="2" max="2" width="1.125" style="13" customWidth="1"/>
    <col min="3" max="3" width="26.375" style="13" customWidth="1"/>
    <col min="4" max="27" width="12.625" style="13" customWidth="1"/>
    <col min="28" max="16384" width="9" style="13"/>
  </cols>
  <sheetData>
    <row r="2" spans="1:27" ht="17.25">
      <c r="A2" s="1023" t="s">
        <v>306</v>
      </c>
      <c r="B2" s="1023"/>
      <c r="C2" s="1023"/>
      <c r="D2" s="1023"/>
      <c r="E2" s="1023"/>
      <c r="F2" s="1023"/>
      <c r="G2" s="1023"/>
      <c r="H2" s="1023"/>
      <c r="I2" s="1023"/>
      <c r="J2" s="1023"/>
      <c r="K2" s="1023"/>
      <c r="L2" s="1023"/>
      <c r="M2" s="1023"/>
      <c r="N2" s="1023"/>
      <c r="O2" s="1023"/>
      <c r="P2" s="1023"/>
      <c r="Q2" s="1023"/>
      <c r="R2" s="1023"/>
      <c r="S2" s="1023"/>
      <c r="T2" s="1023"/>
      <c r="U2" s="1023"/>
      <c r="V2" s="1023"/>
      <c r="W2" s="1023"/>
      <c r="X2" s="1023"/>
      <c r="Y2" s="1023"/>
      <c r="Z2" s="1023"/>
      <c r="AA2" s="1023"/>
    </row>
    <row r="3" spans="1:27" ht="14.1" customHeight="1" thickBot="1">
      <c r="A3" s="1"/>
      <c r="B3" s="1"/>
      <c r="C3" s="1"/>
      <c r="D3" s="1"/>
      <c r="E3" s="1"/>
      <c r="F3" s="1"/>
      <c r="G3" s="1"/>
      <c r="H3" s="1"/>
      <c r="I3" s="1"/>
      <c r="J3" s="1"/>
      <c r="K3" s="1"/>
      <c r="L3" s="1"/>
      <c r="M3" s="1"/>
      <c r="N3" s="1"/>
      <c r="O3" s="1"/>
      <c r="P3" s="1"/>
      <c r="Q3" s="1"/>
      <c r="R3" s="1"/>
      <c r="S3" s="1"/>
      <c r="T3" s="1"/>
      <c r="U3" s="1"/>
      <c r="V3" s="1"/>
      <c r="W3" s="1"/>
      <c r="X3" s="1"/>
      <c r="Y3" s="1"/>
      <c r="Z3" s="1"/>
      <c r="AA3" s="12" t="s">
        <v>0</v>
      </c>
    </row>
    <row r="4" spans="1:27" ht="20.100000000000001" customHeight="1">
      <c r="A4" s="1024" t="s">
        <v>10</v>
      </c>
      <c r="B4" s="1025"/>
      <c r="C4" s="1026"/>
      <c r="D4" s="1033" t="s">
        <v>6</v>
      </c>
      <c r="E4" s="1034"/>
      <c r="F4" s="1034"/>
      <c r="G4" s="1034"/>
      <c r="H4" s="1034"/>
      <c r="I4" s="1035"/>
      <c r="J4" s="1033" t="s">
        <v>303</v>
      </c>
      <c r="K4" s="1034"/>
      <c r="L4" s="1034"/>
      <c r="M4" s="1034"/>
      <c r="N4" s="1034"/>
      <c r="O4" s="1035"/>
      <c r="P4" s="1033" t="s">
        <v>304</v>
      </c>
      <c r="Q4" s="1034"/>
      <c r="R4" s="1034"/>
      <c r="S4" s="1034"/>
      <c r="T4" s="1034"/>
      <c r="U4" s="1035"/>
      <c r="V4" s="1033" t="s">
        <v>305</v>
      </c>
      <c r="W4" s="1034"/>
      <c r="X4" s="1034"/>
      <c r="Y4" s="1034"/>
      <c r="Z4" s="1034"/>
      <c r="AA4" s="1035"/>
    </row>
    <row r="5" spans="1:27" ht="30" customHeight="1">
      <c r="A5" s="1027"/>
      <c r="B5" s="1028"/>
      <c r="C5" s="1029"/>
      <c r="D5" s="1013" t="s">
        <v>82</v>
      </c>
      <c r="E5" s="1014"/>
      <c r="F5" s="1015"/>
      <c r="G5" s="1016" t="s">
        <v>17</v>
      </c>
      <c r="H5" s="1015"/>
      <c r="I5" s="1011" t="s">
        <v>18</v>
      </c>
      <c r="J5" s="1013" t="s">
        <v>82</v>
      </c>
      <c r="K5" s="1014"/>
      <c r="L5" s="1015"/>
      <c r="M5" s="1016" t="s">
        <v>17</v>
      </c>
      <c r="N5" s="1015"/>
      <c r="O5" s="1011" t="s">
        <v>18</v>
      </c>
      <c r="P5" s="1013" t="s">
        <v>82</v>
      </c>
      <c r="Q5" s="1014"/>
      <c r="R5" s="1015"/>
      <c r="S5" s="1016" t="s">
        <v>17</v>
      </c>
      <c r="T5" s="1015"/>
      <c r="U5" s="1011" t="s">
        <v>18</v>
      </c>
      <c r="V5" s="1013" t="s">
        <v>82</v>
      </c>
      <c r="W5" s="1014"/>
      <c r="X5" s="1015"/>
      <c r="Y5" s="1016" t="s">
        <v>17</v>
      </c>
      <c r="Z5" s="1015"/>
      <c r="AA5" s="1011" t="s">
        <v>18</v>
      </c>
    </row>
    <row r="6" spans="1:27" ht="30" customHeight="1">
      <c r="A6" s="1021"/>
      <c r="B6" s="1022"/>
      <c r="C6" s="1030"/>
      <c r="D6" s="639" t="s">
        <v>27</v>
      </c>
      <c r="E6" s="640" t="s">
        <v>91</v>
      </c>
      <c r="F6" s="641" t="s">
        <v>126</v>
      </c>
      <c r="G6" s="53" t="s">
        <v>91</v>
      </c>
      <c r="H6" s="641" t="s">
        <v>126</v>
      </c>
      <c r="I6" s="1012"/>
      <c r="J6" s="639" t="s">
        <v>27</v>
      </c>
      <c r="K6" s="640" t="s">
        <v>91</v>
      </c>
      <c r="L6" s="641" t="s">
        <v>126</v>
      </c>
      <c r="M6" s="53" t="s">
        <v>91</v>
      </c>
      <c r="N6" s="641" t="s">
        <v>126</v>
      </c>
      <c r="O6" s="1012"/>
      <c r="P6" s="639" t="s">
        <v>27</v>
      </c>
      <c r="Q6" s="640" t="s">
        <v>91</v>
      </c>
      <c r="R6" s="641" t="s">
        <v>126</v>
      </c>
      <c r="S6" s="53" t="s">
        <v>91</v>
      </c>
      <c r="T6" s="641" t="s">
        <v>126</v>
      </c>
      <c r="U6" s="1012"/>
      <c r="V6" s="639" t="s">
        <v>27</v>
      </c>
      <c r="W6" s="640" t="s">
        <v>91</v>
      </c>
      <c r="X6" s="641" t="s">
        <v>126</v>
      </c>
      <c r="Y6" s="53" t="s">
        <v>91</v>
      </c>
      <c r="Z6" s="641" t="s">
        <v>126</v>
      </c>
      <c r="AA6" s="1012"/>
    </row>
    <row r="7" spans="1:27" ht="27.95" customHeight="1">
      <c r="A7" s="14" t="s">
        <v>1</v>
      </c>
      <c r="B7" s="15"/>
      <c r="C7" s="16" t="s">
        <v>19</v>
      </c>
      <c r="D7" s="638"/>
      <c r="E7" s="60"/>
      <c r="F7" s="58"/>
      <c r="G7" s="33"/>
      <c r="H7" s="33"/>
      <c r="I7" s="34"/>
      <c r="J7" s="638"/>
      <c r="K7" s="60"/>
      <c r="L7" s="58"/>
      <c r="M7" s="33"/>
      <c r="N7" s="33"/>
      <c r="O7" s="34"/>
      <c r="P7" s="638"/>
      <c r="Q7" s="17"/>
      <c r="R7" s="58"/>
      <c r="S7" s="33"/>
      <c r="T7" s="33"/>
      <c r="U7" s="34"/>
      <c r="V7" s="638"/>
      <c r="W7" s="17"/>
      <c r="X7" s="58"/>
      <c r="Y7" s="33"/>
      <c r="Z7" s="33"/>
      <c r="AA7" s="34"/>
    </row>
    <row r="8" spans="1:27" ht="27.95" customHeight="1">
      <c r="A8" s="14"/>
      <c r="B8" s="15"/>
      <c r="C8" s="18" t="s">
        <v>28</v>
      </c>
      <c r="D8" s="19">
        <f>J8+P8+V8</f>
        <v>0</v>
      </c>
      <c r="E8" s="20">
        <f t="shared" ref="E8:E19" si="0">K8+Q8+W8</f>
        <v>0</v>
      </c>
      <c r="F8" s="59">
        <f t="shared" ref="F8:F19" si="1">L8+R8+X8</f>
        <v>0</v>
      </c>
      <c r="G8" s="21">
        <f t="shared" ref="G8:G19" si="2">M8+S8+Y8</f>
        <v>0</v>
      </c>
      <c r="H8" s="21">
        <f>N8+T8+Z8</f>
        <v>0</v>
      </c>
      <c r="I8" s="22">
        <f>SUM(D8:H8)</f>
        <v>0</v>
      </c>
      <c r="J8" s="23"/>
      <c r="K8" s="24"/>
      <c r="L8" s="63"/>
      <c r="M8" s="64"/>
      <c r="N8" s="64"/>
      <c r="O8" s="22">
        <f>SUM(J8:N8)</f>
        <v>0</v>
      </c>
      <c r="P8" s="23"/>
      <c r="Q8" s="24"/>
      <c r="R8" s="63"/>
      <c r="S8" s="64"/>
      <c r="T8" s="64"/>
      <c r="U8" s="22">
        <f>SUM(P8:T8)</f>
        <v>0</v>
      </c>
      <c r="V8" s="23"/>
      <c r="W8" s="64"/>
      <c r="X8" s="63"/>
      <c r="Y8" s="64"/>
      <c r="Z8" s="64"/>
      <c r="AA8" s="22">
        <f>SUM(V8:Z8)</f>
        <v>0</v>
      </c>
    </row>
    <row r="9" spans="1:27" ht="27.95" customHeight="1">
      <c r="A9" s="14"/>
      <c r="B9" s="15"/>
      <c r="C9" s="18" t="s">
        <v>83</v>
      </c>
      <c r="D9" s="19">
        <f t="shared" ref="D9:D19" si="3">J9+P9+V9</f>
        <v>0</v>
      </c>
      <c r="E9" s="21">
        <f t="shared" si="0"/>
        <v>0</v>
      </c>
      <c r="F9" s="59">
        <f t="shared" si="1"/>
        <v>0</v>
      </c>
      <c r="G9" s="21">
        <f t="shared" si="2"/>
        <v>0</v>
      </c>
      <c r="H9" s="21">
        <f>N9+T9+Z9</f>
        <v>0</v>
      </c>
      <c r="I9" s="22">
        <f t="shared" ref="I9:I19" si="4">SUM(D9:H9)</f>
        <v>0</v>
      </c>
      <c r="J9" s="23"/>
      <c r="K9" s="64"/>
      <c r="L9" s="63"/>
      <c r="M9" s="64"/>
      <c r="N9" s="64"/>
      <c r="O9" s="22">
        <f t="shared" ref="O9:O29" si="5">SUM(J9:N9)</f>
        <v>0</v>
      </c>
      <c r="P9" s="23"/>
      <c r="Q9" s="64"/>
      <c r="R9" s="63"/>
      <c r="S9" s="64"/>
      <c r="T9" s="64"/>
      <c r="U9" s="22">
        <f t="shared" ref="U9:U29" si="6">SUM(P9:T9)</f>
        <v>0</v>
      </c>
      <c r="V9" s="23"/>
      <c r="W9" s="64"/>
      <c r="X9" s="63"/>
      <c r="Y9" s="64"/>
      <c r="Z9" s="64"/>
      <c r="AA9" s="22">
        <f t="shared" ref="AA9:AA29" si="7">SUM(V9:Z9)</f>
        <v>0</v>
      </c>
    </row>
    <row r="10" spans="1:27" ht="27.95" customHeight="1">
      <c r="A10" s="14"/>
      <c r="B10" s="15"/>
      <c r="C10" s="18" t="s">
        <v>84</v>
      </c>
      <c r="D10" s="19">
        <f t="shared" si="3"/>
        <v>0</v>
      </c>
      <c r="E10" s="21">
        <f t="shared" si="0"/>
        <v>0</v>
      </c>
      <c r="F10" s="59">
        <f t="shared" si="1"/>
        <v>0</v>
      </c>
      <c r="G10" s="21">
        <f t="shared" si="2"/>
        <v>0</v>
      </c>
      <c r="H10" s="21">
        <f t="shared" ref="H10:H19" si="8">N10+T10+Z10</f>
        <v>0</v>
      </c>
      <c r="I10" s="22">
        <f t="shared" si="4"/>
        <v>0</v>
      </c>
      <c r="J10" s="23"/>
      <c r="K10" s="64"/>
      <c r="L10" s="63"/>
      <c r="M10" s="64"/>
      <c r="N10" s="64"/>
      <c r="O10" s="22">
        <f t="shared" si="5"/>
        <v>0</v>
      </c>
      <c r="P10" s="23"/>
      <c r="Q10" s="64"/>
      <c r="R10" s="63"/>
      <c r="S10" s="64"/>
      <c r="T10" s="64"/>
      <c r="U10" s="22">
        <f t="shared" si="6"/>
        <v>0</v>
      </c>
      <c r="V10" s="23"/>
      <c r="W10" s="64"/>
      <c r="X10" s="63"/>
      <c r="Y10" s="64"/>
      <c r="Z10" s="64"/>
      <c r="AA10" s="22">
        <f t="shared" si="7"/>
        <v>0</v>
      </c>
    </row>
    <row r="11" spans="1:27" ht="27.95" customHeight="1">
      <c r="A11" s="14"/>
      <c r="B11" s="15"/>
      <c r="C11" s="18" t="s">
        <v>85</v>
      </c>
      <c r="D11" s="19">
        <f t="shared" si="3"/>
        <v>0</v>
      </c>
      <c r="E11" s="21">
        <f t="shared" si="0"/>
        <v>0</v>
      </c>
      <c r="F11" s="59">
        <f t="shared" si="1"/>
        <v>0</v>
      </c>
      <c r="G11" s="21">
        <f t="shared" si="2"/>
        <v>0</v>
      </c>
      <c r="H11" s="21">
        <f t="shared" si="8"/>
        <v>0</v>
      </c>
      <c r="I11" s="22">
        <f t="shared" si="4"/>
        <v>0</v>
      </c>
      <c r="J11" s="23"/>
      <c r="K11" s="64"/>
      <c r="L11" s="63"/>
      <c r="M11" s="64"/>
      <c r="N11" s="64"/>
      <c r="O11" s="22">
        <f t="shared" si="5"/>
        <v>0</v>
      </c>
      <c r="P11" s="23"/>
      <c r="Q11" s="64"/>
      <c r="R11" s="63"/>
      <c r="S11" s="64"/>
      <c r="T11" s="64"/>
      <c r="U11" s="22">
        <f t="shared" si="6"/>
        <v>0</v>
      </c>
      <c r="V11" s="23"/>
      <c r="W11" s="64"/>
      <c r="X11" s="63"/>
      <c r="Y11" s="64"/>
      <c r="Z11" s="64"/>
      <c r="AA11" s="22">
        <f t="shared" si="7"/>
        <v>0</v>
      </c>
    </row>
    <row r="12" spans="1:27" ht="27.95" customHeight="1">
      <c r="A12" s="14"/>
      <c r="B12" s="15"/>
      <c r="C12" s="18" t="s">
        <v>86</v>
      </c>
      <c r="D12" s="19">
        <f t="shared" si="3"/>
        <v>0</v>
      </c>
      <c r="E12" s="21">
        <f t="shared" si="0"/>
        <v>0</v>
      </c>
      <c r="F12" s="59">
        <f t="shared" si="1"/>
        <v>0</v>
      </c>
      <c r="G12" s="21">
        <f t="shared" si="2"/>
        <v>0</v>
      </c>
      <c r="H12" s="21">
        <f t="shared" si="8"/>
        <v>0</v>
      </c>
      <c r="I12" s="22">
        <f t="shared" si="4"/>
        <v>0</v>
      </c>
      <c r="J12" s="23"/>
      <c r="K12" s="64"/>
      <c r="L12" s="63"/>
      <c r="M12" s="64"/>
      <c r="N12" s="64"/>
      <c r="O12" s="22">
        <f t="shared" si="5"/>
        <v>0</v>
      </c>
      <c r="P12" s="23"/>
      <c r="Q12" s="64"/>
      <c r="R12" s="63"/>
      <c r="S12" s="64"/>
      <c r="T12" s="64"/>
      <c r="U12" s="22">
        <f t="shared" si="6"/>
        <v>0</v>
      </c>
      <c r="V12" s="23"/>
      <c r="W12" s="64"/>
      <c r="X12" s="63"/>
      <c r="Y12" s="64"/>
      <c r="Z12" s="64"/>
      <c r="AA12" s="22">
        <f t="shared" si="7"/>
        <v>0</v>
      </c>
    </row>
    <row r="13" spans="1:27" ht="27.95" customHeight="1">
      <c r="A13" s="14"/>
      <c r="B13" s="15"/>
      <c r="C13" s="18" t="s">
        <v>87</v>
      </c>
      <c r="D13" s="19">
        <f t="shared" si="3"/>
        <v>0</v>
      </c>
      <c r="E13" s="21">
        <f t="shared" si="0"/>
        <v>0</v>
      </c>
      <c r="F13" s="59">
        <f t="shared" si="1"/>
        <v>0</v>
      </c>
      <c r="G13" s="21">
        <f t="shared" si="2"/>
        <v>0</v>
      </c>
      <c r="H13" s="21">
        <f t="shared" si="8"/>
        <v>0</v>
      </c>
      <c r="I13" s="22">
        <f t="shared" si="4"/>
        <v>0</v>
      </c>
      <c r="J13" s="23"/>
      <c r="K13" s="64"/>
      <c r="L13" s="63"/>
      <c r="M13" s="64"/>
      <c r="N13" s="64"/>
      <c r="O13" s="22">
        <f t="shared" si="5"/>
        <v>0</v>
      </c>
      <c r="P13" s="23"/>
      <c r="Q13" s="64"/>
      <c r="R13" s="63"/>
      <c r="S13" s="64"/>
      <c r="T13" s="64"/>
      <c r="U13" s="22">
        <f t="shared" si="6"/>
        <v>0</v>
      </c>
      <c r="V13" s="23"/>
      <c r="W13" s="64"/>
      <c r="X13" s="63"/>
      <c r="Y13" s="64"/>
      <c r="Z13" s="64"/>
      <c r="AA13" s="22">
        <f t="shared" si="7"/>
        <v>0</v>
      </c>
    </row>
    <row r="14" spans="1:27" ht="27.95" customHeight="1">
      <c r="A14" s="14"/>
      <c r="B14" s="15"/>
      <c r="C14" s="18" t="s">
        <v>88</v>
      </c>
      <c r="D14" s="19">
        <f t="shared" si="3"/>
        <v>0</v>
      </c>
      <c r="E14" s="21">
        <f t="shared" si="0"/>
        <v>0</v>
      </c>
      <c r="F14" s="59">
        <f t="shared" si="1"/>
        <v>0</v>
      </c>
      <c r="G14" s="21">
        <f t="shared" si="2"/>
        <v>0</v>
      </c>
      <c r="H14" s="21">
        <f t="shared" si="8"/>
        <v>0</v>
      </c>
      <c r="I14" s="22">
        <f t="shared" si="4"/>
        <v>0</v>
      </c>
      <c r="J14" s="23"/>
      <c r="K14" s="64"/>
      <c r="L14" s="63"/>
      <c r="M14" s="64"/>
      <c r="N14" s="64"/>
      <c r="O14" s="22">
        <f t="shared" si="5"/>
        <v>0</v>
      </c>
      <c r="P14" s="23"/>
      <c r="Q14" s="64"/>
      <c r="R14" s="63"/>
      <c r="S14" s="64"/>
      <c r="T14" s="64"/>
      <c r="U14" s="22">
        <f t="shared" si="6"/>
        <v>0</v>
      </c>
      <c r="V14" s="23"/>
      <c r="W14" s="64"/>
      <c r="X14" s="63"/>
      <c r="Y14" s="64"/>
      <c r="Z14" s="64"/>
      <c r="AA14" s="22">
        <f t="shared" si="7"/>
        <v>0</v>
      </c>
    </row>
    <row r="15" spans="1:27" ht="27.95" customHeight="1">
      <c r="A15" s="14"/>
      <c r="B15" s="15"/>
      <c r="C15" s="18" t="s">
        <v>89</v>
      </c>
      <c r="D15" s="19">
        <f t="shared" si="3"/>
        <v>0</v>
      </c>
      <c r="E15" s="21">
        <f t="shared" si="0"/>
        <v>0</v>
      </c>
      <c r="F15" s="59">
        <f t="shared" si="1"/>
        <v>0</v>
      </c>
      <c r="G15" s="21">
        <f t="shared" si="2"/>
        <v>0</v>
      </c>
      <c r="H15" s="21">
        <f t="shared" si="8"/>
        <v>0</v>
      </c>
      <c r="I15" s="22">
        <f t="shared" si="4"/>
        <v>0</v>
      </c>
      <c r="J15" s="23"/>
      <c r="K15" s="64"/>
      <c r="L15" s="63"/>
      <c r="M15" s="64"/>
      <c r="N15" s="64"/>
      <c r="O15" s="22">
        <f t="shared" si="5"/>
        <v>0</v>
      </c>
      <c r="P15" s="23"/>
      <c r="Q15" s="64"/>
      <c r="R15" s="63"/>
      <c r="S15" s="64"/>
      <c r="T15" s="64"/>
      <c r="U15" s="22">
        <f t="shared" si="6"/>
        <v>0</v>
      </c>
      <c r="V15" s="23"/>
      <c r="W15" s="64"/>
      <c r="X15" s="63"/>
      <c r="Y15" s="64"/>
      <c r="Z15" s="64"/>
      <c r="AA15" s="22">
        <f t="shared" si="7"/>
        <v>0</v>
      </c>
    </row>
    <row r="16" spans="1:27" ht="27.95" customHeight="1">
      <c r="A16" s="14"/>
      <c r="B16" s="15"/>
      <c r="C16" s="18" t="s">
        <v>90</v>
      </c>
      <c r="D16" s="19">
        <f t="shared" si="3"/>
        <v>0</v>
      </c>
      <c r="E16" s="21">
        <f t="shared" si="0"/>
        <v>0</v>
      </c>
      <c r="F16" s="59">
        <f t="shared" si="1"/>
        <v>0</v>
      </c>
      <c r="G16" s="21">
        <f t="shared" si="2"/>
        <v>0</v>
      </c>
      <c r="H16" s="21">
        <f t="shared" si="8"/>
        <v>0</v>
      </c>
      <c r="I16" s="22">
        <f t="shared" si="4"/>
        <v>0</v>
      </c>
      <c r="J16" s="23"/>
      <c r="K16" s="64"/>
      <c r="L16" s="63"/>
      <c r="M16" s="64"/>
      <c r="N16" s="64"/>
      <c r="O16" s="22">
        <f t="shared" si="5"/>
        <v>0</v>
      </c>
      <c r="P16" s="23"/>
      <c r="Q16" s="64"/>
      <c r="R16" s="63"/>
      <c r="S16" s="64"/>
      <c r="T16" s="64"/>
      <c r="U16" s="22">
        <f t="shared" si="6"/>
        <v>0</v>
      </c>
      <c r="V16" s="23"/>
      <c r="W16" s="64"/>
      <c r="X16" s="63"/>
      <c r="Y16" s="64"/>
      <c r="Z16" s="64"/>
      <c r="AA16" s="22">
        <f t="shared" si="7"/>
        <v>0</v>
      </c>
    </row>
    <row r="17" spans="1:27" ht="27.95" customHeight="1">
      <c r="A17" s="14"/>
      <c r="B17" s="15"/>
      <c r="C17" s="18" t="s">
        <v>20</v>
      </c>
      <c r="D17" s="19">
        <f t="shared" si="3"/>
        <v>0</v>
      </c>
      <c r="E17" s="61">
        <f t="shared" si="0"/>
        <v>0</v>
      </c>
      <c r="F17" s="59">
        <f t="shared" si="1"/>
        <v>0</v>
      </c>
      <c r="G17" s="21">
        <f t="shared" si="2"/>
        <v>0</v>
      </c>
      <c r="H17" s="21">
        <f t="shared" si="8"/>
        <v>0</v>
      </c>
      <c r="I17" s="22">
        <f t="shared" si="4"/>
        <v>0</v>
      </c>
      <c r="J17" s="23"/>
      <c r="K17" s="24"/>
      <c r="L17" s="63"/>
      <c r="M17" s="64"/>
      <c r="N17" s="64"/>
      <c r="O17" s="22">
        <f t="shared" si="5"/>
        <v>0</v>
      </c>
      <c r="P17" s="23"/>
      <c r="Q17" s="65"/>
      <c r="R17" s="63"/>
      <c r="S17" s="64"/>
      <c r="T17" s="64"/>
      <c r="U17" s="22">
        <f t="shared" si="6"/>
        <v>0</v>
      </c>
      <c r="V17" s="23"/>
      <c r="W17" s="65"/>
      <c r="X17" s="63"/>
      <c r="Y17" s="64"/>
      <c r="Z17" s="64"/>
      <c r="AA17" s="22">
        <f t="shared" si="7"/>
        <v>0</v>
      </c>
    </row>
    <row r="18" spans="1:27" ht="27.95" customHeight="1">
      <c r="A18" s="14"/>
      <c r="B18" s="15"/>
      <c r="C18" s="18" t="s">
        <v>21</v>
      </c>
      <c r="D18" s="643">
        <f t="shared" si="3"/>
        <v>0</v>
      </c>
      <c r="E18" s="642">
        <f t="shared" si="0"/>
        <v>0</v>
      </c>
      <c r="F18" s="20">
        <f t="shared" si="1"/>
        <v>0</v>
      </c>
      <c r="G18" s="21">
        <f t="shared" si="2"/>
        <v>0</v>
      </c>
      <c r="H18" s="21">
        <f t="shared" si="8"/>
        <v>0</v>
      </c>
      <c r="I18" s="22">
        <f t="shared" si="4"/>
        <v>0</v>
      </c>
      <c r="J18" s="645"/>
      <c r="K18" s="65"/>
      <c r="L18" s="647"/>
      <c r="M18" s="64"/>
      <c r="N18" s="64"/>
      <c r="O18" s="22">
        <f t="shared" si="5"/>
        <v>0</v>
      </c>
      <c r="P18" s="645"/>
      <c r="Q18" s="24"/>
      <c r="R18" s="647"/>
      <c r="S18" s="64"/>
      <c r="T18" s="64"/>
      <c r="U18" s="22">
        <f t="shared" si="6"/>
        <v>0</v>
      </c>
      <c r="V18" s="645"/>
      <c r="W18" s="24"/>
      <c r="X18" s="647"/>
      <c r="Y18" s="64"/>
      <c r="Z18" s="64"/>
      <c r="AA18" s="22">
        <f t="shared" si="7"/>
        <v>0</v>
      </c>
    </row>
    <row r="19" spans="1:27" ht="27.95" customHeight="1">
      <c r="A19" s="14"/>
      <c r="B19" s="15"/>
      <c r="C19" s="25" t="s">
        <v>5</v>
      </c>
      <c r="D19" s="644">
        <f t="shared" si="3"/>
        <v>0</v>
      </c>
      <c r="E19" s="27">
        <f t="shared" si="0"/>
        <v>0</v>
      </c>
      <c r="F19" s="57">
        <f t="shared" si="1"/>
        <v>0</v>
      </c>
      <c r="G19" s="27">
        <f t="shared" si="2"/>
        <v>0</v>
      </c>
      <c r="H19" s="27">
        <f t="shared" si="8"/>
        <v>0</v>
      </c>
      <c r="I19" s="28">
        <f t="shared" si="4"/>
        <v>0</v>
      </c>
      <c r="J19" s="646"/>
      <c r="K19" s="30"/>
      <c r="L19" s="30"/>
      <c r="M19" s="30"/>
      <c r="N19" s="30"/>
      <c r="O19" s="28">
        <f t="shared" si="5"/>
        <v>0</v>
      </c>
      <c r="P19" s="646"/>
      <c r="Q19" s="66"/>
      <c r="R19" s="30"/>
      <c r="S19" s="30"/>
      <c r="T19" s="30"/>
      <c r="U19" s="28">
        <f t="shared" si="6"/>
        <v>0</v>
      </c>
      <c r="V19" s="646"/>
      <c r="W19" s="66"/>
      <c r="X19" s="30"/>
      <c r="Y19" s="30"/>
      <c r="Z19" s="30"/>
      <c r="AA19" s="28">
        <f t="shared" si="7"/>
        <v>0</v>
      </c>
    </row>
    <row r="20" spans="1:27" ht="27.95" customHeight="1">
      <c r="A20" s="14"/>
      <c r="B20" s="15"/>
      <c r="C20" s="31" t="s">
        <v>22</v>
      </c>
      <c r="D20" s="32"/>
      <c r="E20" s="33"/>
      <c r="F20" s="54"/>
      <c r="G20" s="33"/>
      <c r="H20" s="33"/>
      <c r="I20" s="34"/>
      <c r="J20" s="67"/>
      <c r="K20" s="64"/>
      <c r="L20" s="68"/>
      <c r="M20" s="64"/>
      <c r="N20" s="64"/>
      <c r="O20" s="34">
        <f t="shared" si="5"/>
        <v>0</v>
      </c>
      <c r="P20" s="67"/>
      <c r="Q20" s="64"/>
      <c r="R20" s="68"/>
      <c r="S20" s="64"/>
      <c r="T20" s="64"/>
      <c r="U20" s="34">
        <f t="shared" si="6"/>
        <v>0</v>
      </c>
      <c r="V20" s="67"/>
      <c r="W20" s="64"/>
      <c r="X20" s="68"/>
      <c r="Y20" s="64"/>
      <c r="Z20" s="64"/>
      <c r="AA20" s="34">
        <f t="shared" si="7"/>
        <v>0</v>
      </c>
    </row>
    <row r="21" spans="1:27" ht="27.95" customHeight="1">
      <c r="A21" s="14"/>
      <c r="B21" s="15"/>
      <c r="C21" s="18" t="s">
        <v>11</v>
      </c>
      <c r="D21" s="19">
        <f t="shared" ref="D21:D24" si="9">J21+P21+V21</f>
        <v>0</v>
      </c>
      <c r="E21" s="20">
        <f t="shared" ref="E21:E24" si="10">K21+Q21+W21</f>
        <v>0</v>
      </c>
      <c r="F21" s="48">
        <f t="shared" ref="F21:F24" si="11">L21+R21+X21</f>
        <v>0</v>
      </c>
      <c r="G21" s="20">
        <f t="shared" ref="G21:G24" si="12">M21+S21+Y21</f>
        <v>0</v>
      </c>
      <c r="H21" s="20">
        <f t="shared" ref="H21:H24" si="13">N21+T21+Z21</f>
        <v>0</v>
      </c>
      <c r="I21" s="22">
        <f>SUM(D21:H21)</f>
        <v>0</v>
      </c>
      <c r="J21" s="23"/>
      <c r="K21" s="24"/>
      <c r="L21" s="47"/>
      <c r="M21" s="24"/>
      <c r="N21" s="24"/>
      <c r="O21" s="22">
        <f t="shared" si="5"/>
        <v>0</v>
      </c>
      <c r="P21" s="23"/>
      <c r="Q21" s="24"/>
      <c r="R21" s="47"/>
      <c r="S21" s="24"/>
      <c r="T21" s="24"/>
      <c r="U21" s="22">
        <f t="shared" si="6"/>
        <v>0</v>
      </c>
      <c r="V21" s="23"/>
      <c r="W21" s="24"/>
      <c r="X21" s="47"/>
      <c r="Y21" s="24"/>
      <c r="Z21" s="24"/>
      <c r="AA21" s="22">
        <f t="shared" si="7"/>
        <v>0</v>
      </c>
    </row>
    <row r="22" spans="1:27" ht="27.95" customHeight="1">
      <c r="A22" s="14"/>
      <c r="B22" s="15"/>
      <c r="C22" s="18" t="s">
        <v>23</v>
      </c>
      <c r="D22" s="19">
        <f t="shared" si="9"/>
        <v>0</v>
      </c>
      <c r="E22" s="20">
        <f t="shared" si="10"/>
        <v>0</v>
      </c>
      <c r="F22" s="48">
        <f t="shared" si="11"/>
        <v>0</v>
      </c>
      <c r="G22" s="20">
        <f t="shared" si="12"/>
        <v>0</v>
      </c>
      <c r="H22" s="20">
        <f t="shared" si="13"/>
        <v>0</v>
      </c>
      <c r="I22" s="22">
        <f t="shared" ref="I22:I29" si="14">SUM(D22:H22)</f>
        <v>0</v>
      </c>
      <c r="J22" s="23"/>
      <c r="K22" s="24"/>
      <c r="L22" s="47"/>
      <c r="M22" s="24"/>
      <c r="N22" s="24"/>
      <c r="O22" s="22">
        <f t="shared" si="5"/>
        <v>0</v>
      </c>
      <c r="P22" s="23"/>
      <c r="Q22" s="24"/>
      <c r="R22" s="47"/>
      <c r="S22" s="24"/>
      <c r="T22" s="24"/>
      <c r="U22" s="22">
        <f t="shared" si="6"/>
        <v>0</v>
      </c>
      <c r="V22" s="23"/>
      <c r="W22" s="24"/>
      <c r="X22" s="47"/>
      <c r="Y22" s="24"/>
      <c r="Z22" s="24"/>
      <c r="AA22" s="22">
        <f t="shared" si="7"/>
        <v>0</v>
      </c>
    </row>
    <row r="23" spans="1:27" ht="27.95" customHeight="1">
      <c r="A23" s="14"/>
      <c r="B23" s="15"/>
      <c r="C23" s="18" t="s">
        <v>24</v>
      </c>
      <c r="D23" s="19">
        <f t="shared" si="9"/>
        <v>0</v>
      </c>
      <c r="E23" s="20">
        <f t="shared" si="10"/>
        <v>0</v>
      </c>
      <c r="F23" s="48">
        <f t="shared" si="11"/>
        <v>0</v>
      </c>
      <c r="G23" s="20">
        <f t="shared" si="12"/>
        <v>0</v>
      </c>
      <c r="H23" s="20">
        <f t="shared" si="13"/>
        <v>0</v>
      </c>
      <c r="I23" s="22">
        <f t="shared" si="14"/>
        <v>0</v>
      </c>
      <c r="J23" s="23"/>
      <c r="K23" s="24"/>
      <c r="L23" s="47"/>
      <c r="M23" s="24"/>
      <c r="N23" s="24"/>
      <c r="O23" s="22">
        <f t="shared" si="5"/>
        <v>0</v>
      </c>
      <c r="P23" s="23"/>
      <c r="Q23" s="24"/>
      <c r="R23" s="47"/>
      <c r="S23" s="24"/>
      <c r="T23" s="24"/>
      <c r="U23" s="22">
        <f t="shared" si="6"/>
        <v>0</v>
      </c>
      <c r="V23" s="23"/>
      <c r="W23" s="24"/>
      <c r="X23" s="47"/>
      <c r="Y23" s="24"/>
      <c r="Z23" s="24"/>
      <c r="AA23" s="22">
        <f t="shared" si="7"/>
        <v>0</v>
      </c>
    </row>
    <row r="24" spans="1:27" ht="27.95" customHeight="1">
      <c r="A24" s="14"/>
      <c r="B24" s="15"/>
      <c r="C24" s="35" t="s">
        <v>25</v>
      </c>
      <c r="D24" s="19">
        <f t="shared" si="9"/>
        <v>0</v>
      </c>
      <c r="E24" s="20">
        <f t="shared" si="10"/>
        <v>0</v>
      </c>
      <c r="F24" s="48">
        <f t="shared" si="11"/>
        <v>0</v>
      </c>
      <c r="G24" s="20">
        <f t="shared" si="12"/>
        <v>0</v>
      </c>
      <c r="H24" s="20">
        <f t="shared" si="13"/>
        <v>0</v>
      </c>
      <c r="I24" s="22">
        <f t="shared" si="14"/>
        <v>0</v>
      </c>
      <c r="J24" s="23"/>
      <c r="K24" s="24"/>
      <c r="L24" s="47"/>
      <c r="M24" s="24"/>
      <c r="N24" s="24"/>
      <c r="O24" s="22">
        <f t="shared" si="5"/>
        <v>0</v>
      </c>
      <c r="P24" s="23"/>
      <c r="Q24" s="24"/>
      <c r="R24" s="47"/>
      <c r="S24" s="24"/>
      <c r="T24" s="24"/>
      <c r="U24" s="22">
        <f t="shared" si="6"/>
        <v>0</v>
      </c>
      <c r="V24" s="23"/>
      <c r="W24" s="24"/>
      <c r="X24" s="47"/>
      <c r="Y24" s="24"/>
      <c r="Z24" s="24"/>
      <c r="AA24" s="22">
        <f t="shared" si="7"/>
        <v>0</v>
      </c>
    </row>
    <row r="25" spans="1:27" ht="27.95" customHeight="1">
      <c r="A25" s="14"/>
      <c r="B25" s="1017" t="s">
        <v>7</v>
      </c>
      <c r="C25" s="1018"/>
      <c r="D25" s="36">
        <f>SUM(D7:D24)</f>
        <v>0</v>
      </c>
      <c r="E25" s="37">
        <f t="shared" ref="E25:H25" si="15">SUM(E7:E24)</f>
        <v>0</v>
      </c>
      <c r="F25" s="55">
        <f t="shared" si="15"/>
        <v>0</v>
      </c>
      <c r="G25" s="37">
        <f t="shared" si="15"/>
        <v>0</v>
      </c>
      <c r="H25" s="37">
        <f t="shared" si="15"/>
        <v>0</v>
      </c>
      <c r="I25" s="38">
        <f t="shared" si="14"/>
        <v>0</v>
      </c>
      <c r="J25" s="69"/>
      <c r="K25" s="70"/>
      <c r="L25" s="71"/>
      <c r="M25" s="70"/>
      <c r="N25" s="70"/>
      <c r="O25" s="38">
        <f t="shared" si="5"/>
        <v>0</v>
      </c>
      <c r="P25" s="69"/>
      <c r="Q25" s="70"/>
      <c r="R25" s="71"/>
      <c r="S25" s="70"/>
      <c r="T25" s="70"/>
      <c r="U25" s="38">
        <f t="shared" si="6"/>
        <v>0</v>
      </c>
      <c r="V25" s="69"/>
      <c r="W25" s="70"/>
      <c r="X25" s="71"/>
      <c r="Y25" s="70"/>
      <c r="Z25" s="70"/>
      <c r="AA25" s="38">
        <f t="shared" si="7"/>
        <v>0</v>
      </c>
    </row>
    <row r="26" spans="1:27" ht="27.95" customHeight="1">
      <c r="A26" s="14"/>
      <c r="B26" s="1019" t="s">
        <v>2</v>
      </c>
      <c r="C26" s="1020"/>
      <c r="D26" s="39">
        <f t="shared" ref="D26:D28" si="16">J26+P26+V26</f>
        <v>0</v>
      </c>
      <c r="E26" s="40">
        <f t="shared" ref="E26:E28" si="17">K26+Q26+W26</f>
        <v>0</v>
      </c>
      <c r="F26" s="51">
        <f t="shared" ref="F26:F28" si="18">L26+R26+X26</f>
        <v>0</v>
      </c>
      <c r="G26" s="40">
        <f t="shared" ref="G26:G28" si="19">M26+S26+Y26</f>
        <v>0</v>
      </c>
      <c r="H26" s="40">
        <f t="shared" ref="H26:H28" si="20">N26+T26+Z26</f>
        <v>0</v>
      </c>
      <c r="I26" s="41">
        <f t="shared" si="14"/>
        <v>0</v>
      </c>
      <c r="J26" s="42"/>
      <c r="K26" s="43"/>
      <c r="L26" s="50"/>
      <c r="M26" s="43"/>
      <c r="N26" s="43"/>
      <c r="O26" s="41">
        <f t="shared" si="5"/>
        <v>0</v>
      </c>
      <c r="P26" s="42"/>
      <c r="Q26" s="43"/>
      <c r="R26" s="50"/>
      <c r="S26" s="43"/>
      <c r="T26" s="43"/>
      <c r="U26" s="41">
        <f t="shared" si="6"/>
        <v>0</v>
      </c>
      <c r="V26" s="42"/>
      <c r="W26" s="43"/>
      <c r="X26" s="50"/>
      <c r="Y26" s="43"/>
      <c r="Z26" s="43"/>
      <c r="AA26" s="41">
        <f t="shared" si="7"/>
        <v>0</v>
      </c>
    </row>
    <row r="27" spans="1:27" ht="27.95" customHeight="1">
      <c r="A27" s="14"/>
      <c r="B27" s="1019" t="s">
        <v>3</v>
      </c>
      <c r="C27" s="1020"/>
      <c r="D27" s="39">
        <f t="shared" si="16"/>
        <v>0</v>
      </c>
      <c r="E27" s="40">
        <f t="shared" si="17"/>
        <v>0</v>
      </c>
      <c r="F27" s="51">
        <f t="shared" si="18"/>
        <v>0</v>
      </c>
      <c r="G27" s="40">
        <f t="shared" si="19"/>
        <v>0</v>
      </c>
      <c r="H27" s="40">
        <f t="shared" si="20"/>
        <v>0</v>
      </c>
      <c r="I27" s="41">
        <f t="shared" si="14"/>
        <v>0</v>
      </c>
      <c r="J27" s="42"/>
      <c r="K27" s="43"/>
      <c r="L27" s="50"/>
      <c r="M27" s="43"/>
      <c r="N27" s="43"/>
      <c r="O27" s="41">
        <f t="shared" si="5"/>
        <v>0</v>
      </c>
      <c r="P27" s="42"/>
      <c r="Q27" s="43"/>
      <c r="R27" s="50"/>
      <c r="S27" s="43"/>
      <c r="T27" s="43"/>
      <c r="U27" s="41">
        <f t="shared" si="6"/>
        <v>0</v>
      </c>
      <c r="V27" s="42"/>
      <c r="W27" s="43"/>
      <c r="X27" s="50"/>
      <c r="Y27" s="43"/>
      <c r="Z27" s="43"/>
      <c r="AA27" s="41">
        <f t="shared" si="7"/>
        <v>0</v>
      </c>
    </row>
    <row r="28" spans="1:27" ht="27.95" customHeight="1">
      <c r="A28" s="14"/>
      <c r="B28" s="1019" t="s">
        <v>4</v>
      </c>
      <c r="C28" s="1020"/>
      <c r="D28" s="39">
        <f t="shared" si="16"/>
        <v>0</v>
      </c>
      <c r="E28" s="40">
        <f t="shared" si="17"/>
        <v>0</v>
      </c>
      <c r="F28" s="51">
        <f t="shared" si="18"/>
        <v>0</v>
      </c>
      <c r="G28" s="40">
        <f t="shared" si="19"/>
        <v>0</v>
      </c>
      <c r="H28" s="40">
        <f t="shared" si="20"/>
        <v>0</v>
      </c>
      <c r="I28" s="41">
        <f t="shared" si="14"/>
        <v>0</v>
      </c>
      <c r="J28" s="42"/>
      <c r="K28" s="43"/>
      <c r="L28" s="50"/>
      <c r="M28" s="43"/>
      <c r="N28" s="43"/>
      <c r="O28" s="41">
        <f t="shared" si="5"/>
        <v>0</v>
      </c>
      <c r="P28" s="42"/>
      <c r="Q28" s="43"/>
      <c r="R28" s="50"/>
      <c r="S28" s="43"/>
      <c r="T28" s="43"/>
      <c r="U28" s="41">
        <f t="shared" si="6"/>
        <v>0</v>
      </c>
      <c r="V28" s="42"/>
      <c r="W28" s="43"/>
      <c r="X28" s="50"/>
      <c r="Y28" s="43"/>
      <c r="Z28" s="43"/>
      <c r="AA28" s="41">
        <f t="shared" si="7"/>
        <v>0</v>
      </c>
    </row>
    <row r="29" spans="1:27" ht="27.95" customHeight="1">
      <c r="A29" s="1021" t="s">
        <v>26</v>
      </c>
      <c r="B29" s="1022"/>
      <c r="C29" s="1022"/>
      <c r="D29" s="44">
        <f>SUM(D25,D26:D28)</f>
        <v>0</v>
      </c>
      <c r="E29" s="45">
        <f t="shared" ref="E29:H29" si="21">SUM(E25,E26:E28)</f>
        <v>0</v>
      </c>
      <c r="F29" s="52">
        <f t="shared" si="21"/>
        <v>0</v>
      </c>
      <c r="G29" s="45">
        <f t="shared" si="21"/>
        <v>0</v>
      </c>
      <c r="H29" s="45">
        <f t="shared" si="21"/>
        <v>0</v>
      </c>
      <c r="I29" s="46">
        <f t="shared" si="14"/>
        <v>0</v>
      </c>
      <c r="J29" s="42"/>
      <c r="K29" s="43"/>
      <c r="L29" s="50"/>
      <c r="M29" s="43"/>
      <c r="N29" s="43"/>
      <c r="O29" s="46">
        <f t="shared" si="5"/>
        <v>0</v>
      </c>
      <c r="P29" s="42"/>
      <c r="Q29" s="43"/>
      <c r="R29" s="50"/>
      <c r="S29" s="43"/>
      <c r="T29" s="43"/>
      <c r="U29" s="46">
        <f t="shared" si="6"/>
        <v>0</v>
      </c>
      <c r="V29" s="42"/>
      <c r="W29" s="43"/>
      <c r="X29" s="50"/>
      <c r="Y29" s="43"/>
      <c r="Z29" s="43"/>
      <c r="AA29" s="46">
        <f t="shared" si="7"/>
        <v>0</v>
      </c>
    </row>
    <row r="30" spans="1:27" ht="27.95" customHeight="1" thickBot="1">
      <c r="A30" s="1031" t="s">
        <v>8</v>
      </c>
      <c r="B30" s="1032"/>
      <c r="C30" s="1032"/>
      <c r="D30" s="73">
        <v>1</v>
      </c>
      <c r="E30" s="9">
        <v>1</v>
      </c>
      <c r="F30" s="56">
        <v>1</v>
      </c>
      <c r="G30" s="9">
        <v>1</v>
      </c>
      <c r="H30" s="9">
        <v>1</v>
      </c>
      <c r="I30" s="10">
        <v>1</v>
      </c>
      <c r="J30" s="74" t="str">
        <f>IFERROR(J29/D29,"")</f>
        <v/>
      </c>
      <c r="K30" s="75" t="str">
        <f t="shared" ref="K30:M30" si="22">IFERROR(K29/E29,"")</f>
        <v/>
      </c>
      <c r="L30" s="76" t="str">
        <f t="shared" si="22"/>
        <v/>
      </c>
      <c r="M30" s="75" t="str">
        <f t="shared" si="22"/>
        <v/>
      </c>
      <c r="N30" s="75" t="str">
        <f>IFERROR(N29/H29,"")</f>
        <v/>
      </c>
      <c r="O30" s="77" t="str">
        <f>IFERROR(O29/I29,"")</f>
        <v/>
      </c>
      <c r="P30" s="74" t="str">
        <f>IFERROR(P29/D29,"")</f>
        <v/>
      </c>
      <c r="Q30" s="75" t="str">
        <f t="shared" ref="Q30:T30" si="23">IFERROR(Q29/E29,"")</f>
        <v/>
      </c>
      <c r="R30" s="76" t="str">
        <f t="shared" si="23"/>
        <v/>
      </c>
      <c r="S30" s="75" t="str">
        <f t="shared" si="23"/>
        <v/>
      </c>
      <c r="T30" s="75" t="str">
        <f t="shared" si="23"/>
        <v/>
      </c>
      <c r="U30" s="77" t="str">
        <f>IFERROR(U29/I29,"")</f>
        <v/>
      </c>
      <c r="V30" s="74" t="str">
        <f>IFERROR(V29/D29,"")</f>
        <v/>
      </c>
      <c r="W30" s="75" t="str">
        <f t="shared" ref="W30:AA30" si="24">IFERROR(W29/E29,"")</f>
        <v/>
      </c>
      <c r="X30" s="76" t="str">
        <f t="shared" si="24"/>
        <v/>
      </c>
      <c r="Y30" s="75" t="str">
        <f t="shared" si="24"/>
        <v/>
      </c>
      <c r="Z30" s="75" t="str">
        <f t="shared" si="24"/>
        <v/>
      </c>
      <c r="AA30" s="77" t="str">
        <f t="shared" si="24"/>
        <v/>
      </c>
    </row>
    <row r="31" spans="1:27" ht="9" customHeight="1">
      <c r="A31" s="1010"/>
      <c r="B31" s="1010"/>
      <c r="C31" s="1010"/>
      <c r="D31" s="1010"/>
      <c r="E31" s="1010"/>
      <c r="F31" s="1010"/>
      <c r="G31" s="1010"/>
      <c r="H31" s="1010"/>
      <c r="I31" s="1010"/>
      <c r="J31" s="1010"/>
      <c r="K31" s="1010"/>
      <c r="L31" s="1010"/>
      <c r="M31" s="1010"/>
      <c r="N31" s="1010"/>
      <c r="O31" s="1010"/>
      <c r="P31" s="1010"/>
      <c r="Q31" s="1010"/>
      <c r="R31" s="1010"/>
    </row>
    <row r="32" spans="1:27">
      <c r="B32" s="201"/>
    </row>
  </sheetData>
  <protectedRanges>
    <protectedRange sqref="C25 D7:AA28" name="範囲1"/>
    <protectedRange sqref="B32" name="範囲1_1"/>
    <protectedRange sqref="C8:C24" name="範囲1_3"/>
  </protectedRanges>
  <mergeCells count="25">
    <mergeCell ref="A2:AA2"/>
    <mergeCell ref="A4:C6"/>
    <mergeCell ref="O5:O6"/>
    <mergeCell ref="A30:C30"/>
    <mergeCell ref="V4:AA4"/>
    <mergeCell ref="V5:X5"/>
    <mergeCell ref="Y5:Z5"/>
    <mergeCell ref="AA5:AA6"/>
    <mergeCell ref="S5:T5"/>
    <mergeCell ref="U5:U6"/>
    <mergeCell ref="D4:I4"/>
    <mergeCell ref="J4:O4"/>
    <mergeCell ref="P4:U4"/>
    <mergeCell ref="A31:R31"/>
    <mergeCell ref="I5:I6"/>
    <mergeCell ref="D5:F5"/>
    <mergeCell ref="G5:H5"/>
    <mergeCell ref="J5:L5"/>
    <mergeCell ref="B25:C25"/>
    <mergeCell ref="B26:C26"/>
    <mergeCell ref="B27:C27"/>
    <mergeCell ref="B28:C28"/>
    <mergeCell ref="A29:C29"/>
    <mergeCell ref="M5:N5"/>
    <mergeCell ref="P5:R5"/>
  </mergeCells>
  <phoneticPr fontId="3"/>
  <pageMargins left="0.70866141732283472" right="0.70866141732283472" top="0.74803149606299213" bottom="0.74803149606299213" header="0.31496062992125984" footer="0.31496062992125984"/>
  <pageSetup paperSize="8" scale="57" orientation="landscape" r:id="rId1"/>
  <headerFooter>
    <oddHeader>&amp;R&amp;A</oddHeader>
  </headerFooter>
  <ignoredErrors>
    <ignoredError sqref="P18:T25 D25:H25 V18:Z2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A31"/>
  <sheetViews>
    <sheetView showGridLines="0" view="pageBreakPreview" zoomScale="80" zoomScaleSheetLayoutView="80" workbookViewId="0">
      <pane xSplit="3" ySplit="6" topLeftCell="D7" activePane="bottomRight" state="frozen"/>
      <selection activeCell="C33" sqref="C34"/>
      <selection pane="topRight" activeCell="C33" sqref="C34"/>
      <selection pane="bottomLeft" activeCell="C33" sqref="C34"/>
      <selection pane="bottomRight" activeCell="C33" sqref="C34"/>
    </sheetView>
  </sheetViews>
  <sheetFormatPr defaultColWidth="9" defaultRowHeight="12"/>
  <cols>
    <col min="1" max="1" width="9.125" style="13" customWidth="1"/>
    <col min="2" max="2" width="1.125" style="13" customWidth="1"/>
    <col min="3" max="3" width="26.375" style="13" customWidth="1"/>
    <col min="4" max="27" width="12.625" style="13" customWidth="1"/>
    <col min="28" max="16384" width="9" style="13"/>
  </cols>
  <sheetData>
    <row r="2" spans="1:27" ht="17.25">
      <c r="A2" s="1023" t="s">
        <v>307</v>
      </c>
      <c r="B2" s="1023"/>
      <c r="C2" s="1023"/>
      <c r="D2" s="1023"/>
      <c r="E2" s="1023"/>
      <c r="F2" s="1023"/>
      <c r="G2" s="1023"/>
      <c r="H2" s="1023"/>
      <c r="I2" s="1023"/>
      <c r="J2" s="1023"/>
      <c r="K2" s="1023"/>
      <c r="L2" s="1023"/>
      <c r="M2" s="1023"/>
      <c r="N2" s="1023"/>
      <c r="O2" s="1023"/>
      <c r="P2" s="1023"/>
      <c r="Q2" s="1023"/>
      <c r="R2" s="1023"/>
    </row>
    <row r="3" spans="1:27" ht="18" customHeight="1" thickBot="1">
      <c r="A3" s="1"/>
      <c r="B3" s="1"/>
      <c r="C3" s="1"/>
      <c r="D3" s="1"/>
      <c r="E3" s="1"/>
      <c r="F3" s="1"/>
      <c r="G3" s="1"/>
      <c r="H3" s="1"/>
      <c r="I3" s="1"/>
      <c r="J3" s="1"/>
      <c r="K3" s="1"/>
      <c r="L3" s="1"/>
      <c r="M3" s="1"/>
      <c r="N3" s="1"/>
      <c r="O3" s="1"/>
      <c r="P3" s="1"/>
      <c r="Q3" s="1"/>
      <c r="R3" s="1"/>
      <c r="S3" s="1"/>
      <c r="T3" s="1"/>
      <c r="U3" s="1"/>
      <c r="V3" s="1"/>
      <c r="W3" s="1"/>
      <c r="X3" s="1"/>
      <c r="Y3" s="1"/>
      <c r="Z3" s="1"/>
      <c r="AA3" s="12" t="s">
        <v>0</v>
      </c>
    </row>
    <row r="4" spans="1:27" ht="20.100000000000001" customHeight="1">
      <c r="A4" s="1024" t="s">
        <v>10</v>
      </c>
      <c r="B4" s="1025"/>
      <c r="C4" s="1026"/>
      <c r="D4" s="1033" t="s">
        <v>6</v>
      </c>
      <c r="E4" s="1034"/>
      <c r="F4" s="1034"/>
      <c r="G4" s="1034"/>
      <c r="H4" s="1034"/>
      <c r="I4" s="1035"/>
      <c r="J4" s="1033" t="s">
        <v>303</v>
      </c>
      <c r="K4" s="1034"/>
      <c r="L4" s="1034"/>
      <c r="M4" s="1034"/>
      <c r="N4" s="1034"/>
      <c r="O4" s="1035"/>
      <c r="P4" s="1033" t="s">
        <v>304</v>
      </c>
      <c r="Q4" s="1034"/>
      <c r="R4" s="1034"/>
      <c r="S4" s="1034"/>
      <c r="T4" s="1034"/>
      <c r="U4" s="1035"/>
      <c r="V4" s="1033" t="s">
        <v>305</v>
      </c>
      <c r="W4" s="1034"/>
      <c r="X4" s="1034"/>
      <c r="Y4" s="1034"/>
      <c r="Z4" s="1034"/>
      <c r="AA4" s="1035"/>
    </row>
    <row r="5" spans="1:27" ht="30" customHeight="1">
      <c r="A5" s="1027"/>
      <c r="B5" s="1028"/>
      <c r="C5" s="1029"/>
      <c r="D5" s="1013" t="s">
        <v>82</v>
      </c>
      <c r="E5" s="1014"/>
      <c r="F5" s="1015"/>
      <c r="G5" s="1016" t="s">
        <v>17</v>
      </c>
      <c r="H5" s="1015"/>
      <c r="I5" s="1011" t="s">
        <v>18</v>
      </c>
      <c r="J5" s="1013" t="s">
        <v>82</v>
      </c>
      <c r="K5" s="1014"/>
      <c r="L5" s="1015"/>
      <c r="M5" s="1016" t="s">
        <v>17</v>
      </c>
      <c r="N5" s="1015"/>
      <c r="O5" s="1011" t="s">
        <v>18</v>
      </c>
      <c r="P5" s="1013" t="s">
        <v>82</v>
      </c>
      <c r="Q5" s="1014"/>
      <c r="R5" s="1015"/>
      <c r="S5" s="1016" t="s">
        <v>17</v>
      </c>
      <c r="T5" s="1015"/>
      <c r="U5" s="1011" t="s">
        <v>18</v>
      </c>
      <c r="V5" s="1013" t="s">
        <v>82</v>
      </c>
      <c r="W5" s="1014"/>
      <c r="X5" s="1015"/>
      <c r="Y5" s="1016" t="s">
        <v>17</v>
      </c>
      <c r="Z5" s="1015"/>
      <c r="AA5" s="1011" t="s">
        <v>18</v>
      </c>
    </row>
    <row r="6" spans="1:27" ht="30" customHeight="1">
      <c r="A6" s="1021"/>
      <c r="B6" s="1022"/>
      <c r="C6" s="1030"/>
      <c r="D6" s="639" t="s">
        <v>27</v>
      </c>
      <c r="E6" s="640" t="s">
        <v>91</v>
      </c>
      <c r="F6" s="641" t="s">
        <v>126</v>
      </c>
      <c r="G6" s="53" t="s">
        <v>91</v>
      </c>
      <c r="H6" s="641" t="s">
        <v>126</v>
      </c>
      <c r="I6" s="1012"/>
      <c r="J6" s="639" t="s">
        <v>27</v>
      </c>
      <c r="K6" s="640" t="s">
        <v>91</v>
      </c>
      <c r="L6" s="641" t="s">
        <v>126</v>
      </c>
      <c r="M6" s="53" t="s">
        <v>91</v>
      </c>
      <c r="N6" s="641" t="s">
        <v>126</v>
      </c>
      <c r="O6" s="1012"/>
      <c r="P6" s="639" t="s">
        <v>27</v>
      </c>
      <c r="Q6" s="640" t="s">
        <v>91</v>
      </c>
      <c r="R6" s="641" t="s">
        <v>126</v>
      </c>
      <c r="S6" s="53" t="s">
        <v>91</v>
      </c>
      <c r="T6" s="641" t="s">
        <v>126</v>
      </c>
      <c r="U6" s="1012"/>
      <c r="V6" s="639" t="s">
        <v>27</v>
      </c>
      <c r="W6" s="640" t="s">
        <v>91</v>
      </c>
      <c r="X6" s="641" t="s">
        <v>126</v>
      </c>
      <c r="Y6" s="53" t="s">
        <v>91</v>
      </c>
      <c r="Z6" s="641" t="s">
        <v>126</v>
      </c>
      <c r="AA6" s="1012"/>
    </row>
    <row r="7" spans="1:27" ht="27.95" customHeight="1">
      <c r="A7" s="14" t="s">
        <v>1</v>
      </c>
      <c r="B7" s="15"/>
      <c r="C7" s="31" t="s">
        <v>19</v>
      </c>
      <c r="D7" s="638"/>
      <c r="E7" s="60"/>
      <c r="F7" s="58"/>
      <c r="G7" s="33"/>
      <c r="H7" s="33"/>
      <c r="I7" s="34"/>
      <c r="J7" s="638"/>
      <c r="K7" s="60"/>
      <c r="L7" s="58"/>
      <c r="M7" s="33"/>
      <c r="N7" s="33"/>
      <c r="O7" s="34"/>
      <c r="P7" s="638"/>
      <c r="Q7" s="17"/>
      <c r="R7" s="58"/>
      <c r="S7" s="33"/>
      <c r="T7" s="33"/>
      <c r="U7" s="34"/>
      <c r="V7" s="638"/>
      <c r="W7" s="60"/>
      <c r="X7" s="58"/>
      <c r="Y7" s="33"/>
      <c r="Z7" s="33"/>
      <c r="AA7" s="34"/>
    </row>
    <row r="8" spans="1:27" ht="27.95" customHeight="1">
      <c r="A8" s="14"/>
      <c r="B8" s="15"/>
      <c r="C8" s="18" t="s">
        <v>28</v>
      </c>
      <c r="D8" s="19">
        <f>J8+P8+V8</f>
        <v>0</v>
      </c>
      <c r="E8" s="20">
        <f t="shared" ref="E8:H18" si="0">K8+Q8+W8</f>
        <v>0</v>
      </c>
      <c r="F8" s="59">
        <f t="shared" si="0"/>
        <v>0</v>
      </c>
      <c r="G8" s="21">
        <f t="shared" si="0"/>
        <v>0</v>
      </c>
      <c r="H8" s="21">
        <f>N8+T8+Z8</f>
        <v>0</v>
      </c>
      <c r="I8" s="22">
        <f>SUM(D8:H8)</f>
        <v>0</v>
      </c>
      <c r="J8" s="23"/>
      <c r="K8" s="24"/>
      <c r="L8" s="63"/>
      <c r="M8" s="64"/>
      <c r="N8" s="64"/>
      <c r="O8" s="22">
        <f>SUM(J8:N8)</f>
        <v>0</v>
      </c>
      <c r="P8" s="23"/>
      <c r="Q8" s="64"/>
      <c r="R8" s="63"/>
      <c r="S8" s="64"/>
      <c r="T8" s="64"/>
      <c r="U8" s="22">
        <f>SUM(P8:T8)</f>
        <v>0</v>
      </c>
      <c r="V8" s="23"/>
      <c r="W8" s="24"/>
      <c r="X8" s="63"/>
      <c r="Y8" s="64"/>
      <c r="Z8" s="64"/>
      <c r="AA8" s="22">
        <f>SUM(V8:Z8)</f>
        <v>0</v>
      </c>
    </row>
    <row r="9" spans="1:27" ht="27.95" customHeight="1">
      <c r="A9" s="14"/>
      <c r="B9" s="15"/>
      <c r="C9" s="18" t="s">
        <v>29</v>
      </c>
      <c r="D9" s="19">
        <f t="shared" ref="D9:D18" si="1">J9+P9+V9</f>
        <v>0</v>
      </c>
      <c r="E9" s="21">
        <f t="shared" si="0"/>
        <v>0</v>
      </c>
      <c r="F9" s="59">
        <f t="shared" si="0"/>
        <v>0</v>
      </c>
      <c r="G9" s="21">
        <f t="shared" si="0"/>
        <v>0</v>
      </c>
      <c r="H9" s="21">
        <f t="shared" si="0"/>
        <v>0</v>
      </c>
      <c r="I9" s="22">
        <f t="shared" ref="I9:I18" si="2">SUM(D9:H9)</f>
        <v>0</v>
      </c>
      <c r="J9" s="23"/>
      <c r="K9" s="64"/>
      <c r="L9" s="63"/>
      <c r="M9" s="64"/>
      <c r="N9" s="64"/>
      <c r="O9" s="22">
        <f t="shared" ref="O9:O28" si="3">SUM(J9:N9)</f>
        <v>0</v>
      </c>
      <c r="P9" s="23"/>
      <c r="Q9" s="64"/>
      <c r="R9" s="63"/>
      <c r="S9" s="64"/>
      <c r="T9" s="64"/>
      <c r="U9" s="22">
        <f t="shared" ref="U9:U28" si="4">SUM(P9:T9)</f>
        <v>0</v>
      </c>
      <c r="V9" s="23"/>
      <c r="W9" s="64"/>
      <c r="X9" s="63"/>
      <c r="Y9" s="64"/>
      <c r="Z9" s="64"/>
      <c r="AA9" s="22">
        <f t="shared" ref="AA9:AA28" si="5">SUM(V9:Z9)</f>
        <v>0</v>
      </c>
    </row>
    <row r="10" spans="1:27" ht="27.95" customHeight="1">
      <c r="A10" s="14"/>
      <c r="B10" s="15"/>
      <c r="C10" s="18" t="s">
        <v>30</v>
      </c>
      <c r="D10" s="19">
        <f t="shared" si="1"/>
        <v>0</v>
      </c>
      <c r="E10" s="21">
        <f t="shared" si="0"/>
        <v>0</v>
      </c>
      <c r="F10" s="59">
        <f t="shared" si="0"/>
        <v>0</v>
      </c>
      <c r="G10" s="21">
        <f t="shared" si="0"/>
        <v>0</v>
      </c>
      <c r="H10" s="21">
        <f t="shared" si="0"/>
        <v>0</v>
      </c>
      <c r="I10" s="22">
        <f t="shared" si="2"/>
        <v>0</v>
      </c>
      <c r="J10" s="23"/>
      <c r="K10" s="64"/>
      <c r="L10" s="63"/>
      <c r="M10" s="64"/>
      <c r="N10" s="64"/>
      <c r="O10" s="22">
        <f t="shared" si="3"/>
        <v>0</v>
      </c>
      <c r="P10" s="23"/>
      <c r="Q10" s="64"/>
      <c r="R10" s="63"/>
      <c r="S10" s="64"/>
      <c r="T10" s="64"/>
      <c r="U10" s="22">
        <f t="shared" si="4"/>
        <v>0</v>
      </c>
      <c r="V10" s="23"/>
      <c r="W10" s="64"/>
      <c r="X10" s="63"/>
      <c r="Y10" s="64"/>
      <c r="Z10" s="64"/>
      <c r="AA10" s="22">
        <f t="shared" si="5"/>
        <v>0</v>
      </c>
    </row>
    <row r="11" spans="1:27" ht="27.95" customHeight="1">
      <c r="A11" s="14"/>
      <c r="B11" s="15"/>
      <c r="C11" s="49" t="s">
        <v>31</v>
      </c>
      <c r="D11" s="19">
        <f t="shared" si="1"/>
        <v>0</v>
      </c>
      <c r="E11" s="21">
        <f t="shared" si="0"/>
        <v>0</v>
      </c>
      <c r="F11" s="59">
        <f t="shared" si="0"/>
        <v>0</v>
      </c>
      <c r="G11" s="21">
        <f t="shared" si="0"/>
        <v>0</v>
      </c>
      <c r="H11" s="21">
        <f t="shared" si="0"/>
        <v>0</v>
      </c>
      <c r="I11" s="22">
        <f t="shared" si="2"/>
        <v>0</v>
      </c>
      <c r="J11" s="23"/>
      <c r="K11" s="64"/>
      <c r="L11" s="63"/>
      <c r="M11" s="64"/>
      <c r="N11" s="64"/>
      <c r="O11" s="22">
        <f t="shared" si="3"/>
        <v>0</v>
      </c>
      <c r="P11" s="23"/>
      <c r="Q11" s="64"/>
      <c r="R11" s="63"/>
      <c r="S11" s="64"/>
      <c r="T11" s="64"/>
      <c r="U11" s="22">
        <f t="shared" si="4"/>
        <v>0</v>
      </c>
      <c r="V11" s="23"/>
      <c r="W11" s="64"/>
      <c r="X11" s="63"/>
      <c r="Y11" s="64"/>
      <c r="Z11" s="64"/>
      <c r="AA11" s="22">
        <f t="shared" si="5"/>
        <v>0</v>
      </c>
    </row>
    <row r="12" spans="1:27" ht="27.95" customHeight="1">
      <c r="A12" s="14"/>
      <c r="B12" s="15"/>
      <c r="C12" s="18" t="s">
        <v>32</v>
      </c>
      <c r="D12" s="19">
        <f t="shared" si="1"/>
        <v>0</v>
      </c>
      <c r="E12" s="21">
        <f t="shared" si="0"/>
        <v>0</v>
      </c>
      <c r="F12" s="59">
        <f t="shared" si="0"/>
        <v>0</v>
      </c>
      <c r="G12" s="21">
        <f t="shared" si="0"/>
        <v>0</v>
      </c>
      <c r="H12" s="21">
        <f t="shared" si="0"/>
        <v>0</v>
      </c>
      <c r="I12" s="22">
        <f t="shared" si="2"/>
        <v>0</v>
      </c>
      <c r="J12" s="23"/>
      <c r="K12" s="64"/>
      <c r="L12" s="63"/>
      <c r="M12" s="64"/>
      <c r="N12" s="64"/>
      <c r="O12" s="22">
        <f t="shared" si="3"/>
        <v>0</v>
      </c>
      <c r="P12" s="23"/>
      <c r="Q12" s="64"/>
      <c r="R12" s="63"/>
      <c r="S12" s="64"/>
      <c r="T12" s="64"/>
      <c r="U12" s="22">
        <f t="shared" si="4"/>
        <v>0</v>
      </c>
      <c r="V12" s="23"/>
      <c r="W12" s="64"/>
      <c r="X12" s="63"/>
      <c r="Y12" s="64"/>
      <c r="Z12" s="64"/>
      <c r="AA12" s="22">
        <f t="shared" si="5"/>
        <v>0</v>
      </c>
    </row>
    <row r="13" spans="1:27" ht="27.95" customHeight="1">
      <c r="A13" s="14"/>
      <c r="B13" s="15"/>
      <c r="C13" s="18" t="s">
        <v>33</v>
      </c>
      <c r="D13" s="19">
        <f t="shared" si="1"/>
        <v>0</v>
      </c>
      <c r="E13" s="21">
        <f t="shared" si="0"/>
        <v>0</v>
      </c>
      <c r="F13" s="59">
        <f t="shared" si="0"/>
        <v>0</v>
      </c>
      <c r="G13" s="21">
        <f t="shared" si="0"/>
        <v>0</v>
      </c>
      <c r="H13" s="21">
        <f t="shared" si="0"/>
        <v>0</v>
      </c>
      <c r="I13" s="22">
        <f t="shared" si="2"/>
        <v>0</v>
      </c>
      <c r="J13" s="23"/>
      <c r="K13" s="64"/>
      <c r="L13" s="63"/>
      <c r="M13" s="64"/>
      <c r="N13" s="64"/>
      <c r="O13" s="22">
        <f t="shared" si="3"/>
        <v>0</v>
      </c>
      <c r="P13" s="23"/>
      <c r="Q13" s="64"/>
      <c r="R13" s="63"/>
      <c r="S13" s="64"/>
      <c r="T13" s="64"/>
      <c r="U13" s="22">
        <f t="shared" si="4"/>
        <v>0</v>
      </c>
      <c r="V13" s="23"/>
      <c r="W13" s="64"/>
      <c r="X13" s="63"/>
      <c r="Y13" s="64"/>
      <c r="Z13" s="64"/>
      <c r="AA13" s="22">
        <f t="shared" si="5"/>
        <v>0</v>
      </c>
    </row>
    <row r="14" spans="1:27" ht="27.95" customHeight="1">
      <c r="A14" s="14"/>
      <c r="B14" s="15"/>
      <c r="C14" s="18" t="s">
        <v>34</v>
      </c>
      <c r="D14" s="19">
        <f t="shared" si="1"/>
        <v>0</v>
      </c>
      <c r="E14" s="21">
        <f t="shared" si="0"/>
        <v>0</v>
      </c>
      <c r="F14" s="59">
        <f t="shared" si="0"/>
        <v>0</v>
      </c>
      <c r="G14" s="21">
        <f t="shared" si="0"/>
        <v>0</v>
      </c>
      <c r="H14" s="21">
        <f t="shared" si="0"/>
        <v>0</v>
      </c>
      <c r="I14" s="22">
        <f t="shared" si="2"/>
        <v>0</v>
      </c>
      <c r="J14" s="23"/>
      <c r="K14" s="64"/>
      <c r="L14" s="63"/>
      <c r="M14" s="64"/>
      <c r="N14" s="64"/>
      <c r="O14" s="22">
        <f t="shared" si="3"/>
        <v>0</v>
      </c>
      <c r="P14" s="23"/>
      <c r="Q14" s="64"/>
      <c r="R14" s="63"/>
      <c r="S14" s="64"/>
      <c r="T14" s="64"/>
      <c r="U14" s="22">
        <f t="shared" si="4"/>
        <v>0</v>
      </c>
      <c r="V14" s="23"/>
      <c r="W14" s="64"/>
      <c r="X14" s="63"/>
      <c r="Y14" s="64"/>
      <c r="Z14" s="64"/>
      <c r="AA14" s="22">
        <f t="shared" si="5"/>
        <v>0</v>
      </c>
    </row>
    <row r="15" spans="1:27" ht="27.95" customHeight="1">
      <c r="A15" s="14"/>
      <c r="B15" s="15"/>
      <c r="C15" s="18" t="s">
        <v>35</v>
      </c>
      <c r="D15" s="19">
        <f t="shared" si="1"/>
        <v>0</v>
      </c>
      <c r="E15" s="21">
        <f t="shared" si="0"/>
        <v>0</v>
      </c>
      <c r="F15" s="59">
        <f t="shared" si="0"/>
        <v>0</v>
      </c>
      <c r="G15" s="21">
        <f t="shared" si="0"/>
        <v>0</v>
      </c>
      <c r="H15" s="21">
        <f t="shared" si="0"/>
        <v>0</v>
      </c>
      <c r="I15" s="22">
        <f t="shared" si="2"/>
        <v>0</v>
      </c>
      <c r="J15" s="23"/>
      <c r="K15" s="64"/>
      <c r="L15" s="63"/>
      <c r="M15" s="64"/>
      <c r="N15" s="64"/>
      <c r="O15" s="22">
        <f t="shared" si="3"/>
        <v>0</v>
      </c>
      <c r="P15" s="23"/>
      <c r="Q15" s="64"/>
      <c r="R15" s="63"/>
      <c r="S15" s="64"/>
      <c r="T15" s="64"/>
      <c r="U15" s="22">
        <f t="shared" si="4"/>
        <v>0</v>
      </c>
      <c r="V15" s="23"/>
      <c r="W15" s="64"/>
      <c r="X15" s="63"/>
      <c r="Y15" s="64"/>
      <c r="Z15" s="64"/>
      <c r="AA15" s="22">
        <f t="shared" si="5"/>
        <v>0</v>
      </c>
    </row>
    <row r="16" spans="1:27" ht="27.95" customHeight="1">
      <c r="A16" s="14"/>
      <c r="B16" s="15"/>
      <c r="C16" s="18" t="s">
        <v>20</v>
      </c>
      <c r="D16" s="19">
        <f t="shared" si="1"/>
        <v>0</v>
      </c>
      <c r="E16" s="20">
        <f t="shared" si="0"/>
        <v>0</v>
      </c>
      <c r="F16" s="78">
        <f t="shared" si="0"/>
        <v>0</v>
      </c>
      <c r="G16" s="20">
        <f t="shared" si="0"/>
        <v>0</v>
      </c>
      <c r="H16" s="20">
        <f t="shared" si="0"/>
        <v>0</v>
      </c>
      <c r="I16" s="22">
        <f t="shared" si="2"/>
        <v>0</v>
      </c>
      <c r="J16" s="23"/>
      <c r="K16" s="24"/>
      <c r="L16" s="79"/>
      <c r="M16" s="24"/>
      <c r="N16" s="24"/>
      <c r="O16" s="22">
        <f t="shared" si="3"/>
        <v>0</v>
      </c>
      <c r="P16" s="23"/>
      <c r="Q16" s="24"/>
      <c r="R16" s="79"/>
      <c r="S16" s="24"/>
      <c r="T16" s="24"/>
      <c r="U16" s="22">
        <f t="shared" si="4"/>
        <v>0</v>
      </c>
      <c r="V16" s="23"/>
      <c r="W16" s="24"/>
      <c r="X16" s="79"/>
      <c r="Y16" s="24"/>
      <c r="Z16" s="24"/>
      <c r="AA16" s="22">
        <f t="shared" si="5"/>
        <v>0</v>
      </c>
    </row>
    <row r="17" spans="1:27" ht="27.95" customHeight="1">
      <c r="A17" s="14"/>
      <c r="B17" s="15"/>
      <c r="C17" s="18" t="s">
        <v>21</v>
      </c>
      <c r="D17" s="19">
        <f t="shared" si="1"/>
        <v>0</v>
      </c>
      <c r="E17" s="61">
        <f t="shared" si="0"/>
        <v>0</v>
      </c>
      <c r="F17" s="59">
        <f t="shared" si="0"/>
        <v>0</v>
      </c>
      <c r="G17" s="21">
        <f t="shared" si="0"/>
        <v>0</v>
      </c>
      <c r="H17" s="21">
        <f t="shared" si="0"/>
        <v>0</v>
      </c>
      <c r="I17" s="22">
        <f t="shared" si="2"/>
        <v>0</v>
      </c>
      <c r="J17" s="23"/>
      <c r="K17" s="65"/>
      <c r="L17" s="63"/>
      <c r="M17" s="64"/>
      <c r="N17" s="64"/>
      <c r="O17" s="22">
        <f t="shared" si="3"/>
        <v>0</v>
      </c>
      <c r="P17" s="23"/>
      <c r="Q17" s="65"/>
      <c r="R17" s="63"/>
      <c r="S17" s="64"/>
      <c r="T17" s="64"/>
      <c r="U17" s="22">
        <f t="shared" si="4"/>
        <v>0</v>
      </c>
      <c r="V17" s="23"/>
      <c r="W17" s="24"/>
      <c r="X17" s="63"/>
      <c r="Y17" s="64"/>
      <c r="Z17" s="64"/>
      <c r="AA17" s="22">
        <f t="shared" si="5"/>
        <v>0</v>
      </c>
    </row>
    <row r="18" spans="1:27" ht="27.95" customHeight="1">
      <c r="A18" s="14"/>
      <c r="B18" s="15"/>
      <c r="C18" s="25" t="s">
        <v>5</v>
      </c>
      <c r="D18" s="26">
        <f t="shared" si="1"/>
        <v>0</v>
      </c>
      <c r="E18" s="27">
        <f t="shared" si="0"/>
        <v>0</v>
      </c>
      <c r="F18" s="80">
        <f t="shared" si="0"/>
        <v>0</v>
      </c>
      <c r="G18" s="62">
        <f t="shared" si="0"/>
        <v>0</v>
      </c>
      <c r="H18" s="62">
        <f t="shared" si="0"/>
        <v>0</v>
      </c>
      <c r="I18" s="28">
        <f t="shared" si="2"/>
        <v>0</v>
      </c>
      <c r="J18" s="29"/>
      <c r="K18" s="30"/>
      <c r="L18" s="81"/>
      <c r="M18" s="66"/>
      <c r="N18" s="66"/>
      <c r="O18" s="28">
        <f t="shared" si="3"/>
        <v>0</v>
      </c>
      <c r="P18" s="29"/>
      <c r="Q18" s="30"/>
      <c r="R18" s="81"/>
      <c r="S18" s="66"/>
      <c r="T18" s="66"/>
      <c r="U18" s="28">
        <f t="shared" si="4"/>
        <v>0</v>
      </c>
      <c r="V18" s="29"/>
      <c r="W18" s="66"/>
      <c r="X18" s="81"/>
      <c r="Y18" s="66"/>
      <c r="Z18" s="66"/>
      <c r="AA18" s="28">
        <f t="shared" si="5"/>
        <v>0</v>
      </c>
    </row>
    <row r="19" spans="1:27" ht="27.95" customHeight="1">
      <c r="A19" s="14"/>
      <c r="B19" s="15"/>
      <c r="C19" s="31" t="s">
        <v>22</v>
      </c>
      <c r="D19" s="32"/>
      <c r="E19" s="33"/>
      <c r="F19" s="54"/>
      <c r="G19" s="33"/>
      <c r="H19" s="33"/>
      <c r="I19" s="34"/>
      <c r="J19" s="67"/>
      <c r="K19" s="64"/>
      <c r="L19" s="68"/>
      <c r="M19" s="64"/>
      <c r="N19" s="64"/>
      <c r="O19" s="34">
        <f t="shared" si="3"/>
        <v>0</v>
      </c>
      <c r="P19" s="67"/>
      <c r="Q19" s="64"/>
      <c r="R19" s="68"/>
      <c r="S19" s="64"/>
      <c r="T19" s="64"/>
      <c r="U19" s="34">
        <f t="shared" si="4"/>
        <v>0</v>
      </c>
      <c r="V19" s="67"/>
      <c r="W19" s="64"/>
      <c r="X19" s="68"/>
      <c r="Y19" s="64"/>
      <c r="Z19" s="64"/>
      <c r="AA19" s="34">
        <f t="shared" si="5"/>
        <v>0</v>
      </c>
    </row>
    <row r="20" spans="1:27" ht="27.95" customHeight="1">
      <c r="A20" s="14"/>
      <c r="B20" s="15"/>
      <c r="C20" s="18" t="s">
        <v>11</v>
      </c>
      <c r="D20" s="19">
        <f t="shared" ref="D20:H23" si="6">J20+P20+V20</f>
        <v>0</v>
      </c>
      <c r="E20" s="20">
        <f t="shared" si="6"/>
        <v>0</v>
      </c>
      <c r="F20" s="48">
        <f t="shared" si="6"/>
        <v>0</v>
      </c>
      <c r="G20" s="20">
        <f t="shared" si="6"/>
        <v>0</v>
      </c>
      <c r="H20" s="20">
        <f t="shared" si="6"/>
        <v>0</v>
      </c>
      <c r="I20" s="22">
        <f>SUM(D20:H20)</f>
        <v>0</v>
      </c>
      <c r="J20" s="23"/>
      <c r="K20" s="24"/>
      <c r="L20" s="47"/>
      <c r="M20" s="24"/>
      <c r="N20" s="24"/>
      <c r="O20" s="22">
        <f t="shared" si="3"/>
        <v>0</v>
      </c>
      <c r="P20" s="23"/>
      <c r="Q20" s="24"/>
      <c r="R20" s="47"/>
      <c r="S20" s="24"/>
      <c r="T20" s="24"/>
      <c r="U20" s="22">
        <f t="shared" si="4"/>
        <v>0</v>
      </c>
      <c r="V20" s="23"/>
      <c r="W20" s="24"/>
      <c r="X20" s="47"/>
      <c r="Y20" s="24"/>
      <c r="Z20" s="24"/>
      <c r="AA20" s="22">
        <f t="shared" si="5"/>
        <v>0</v>
      </c>
    </row>
    <row r="21" spans="1:27" ht="27.95" customHeight="1">
      <c r="A21" s="14"/>
      <c r="B21" s="15"/>
      <c r="C21" s="18" t="s">
        <v>23</v>
      </c>
      <c r="D21" s="19">
        <f t="shared" si="6"/>
        <v>0</v>
      </c>
      <c r="E21" s="20">
        <f t="shared" si="6"/>
        <v>0</v>
      </c>
      <c r="F21" s="48">
        <f t="shared" si="6"/>
        <v>0</v>
      </c>
      <c r="G21" s="20">
        <f t="shared" si="6"/>
        <v>0</v>
      </c>
      <c r="H21" s="20">
        <f t="shared" si="6"/>
        <v>0</v>
      </c>
      <c r="I21" s="22">
        <f t="shared" ref="I21:I28" si="7">SUM(D21:H21)</f>
        <v>0</v>
      </c>
      <c r="J21" s="23"/>
      <c r="K21" s="24"/>
      <c r="L21" s="47"/>
      <c r="M21" s="24"/>
      <c r="N21" s="24"/>
      <c r="O21" s="22">
        <f t="shared" si="3"/>
        <v>0</v>
      </c>
      <c r="P21" s="23"/>
      <c r="Q21" s="24"/>
      <c r="R21" s="47"/>
      <c r="S21" s="24"/>
      <c r="T21" s="24"/>
      <c r="U21" s="22">
        <f t="shared" si="4"/>
        <v>0</v>
      </c>
      <c r="V21" s="23"/>
      <c r="W21" s="24"/>
      <c r="X21" s="47"/>
      <c r="Y21" s="24"/>
      <c r="Z21" s="24"/>
      <c r="AA21" s="22">
        <f t="shared" si="5"/>
        <v>0</v>
      </c>
    </row>
    <row r="22" spans="1:27" ht="27.95" customHeight="1">
      <c r="A22" s="14"/>
      <c r="B22" s="15"/>
      <c r="C22" s="18" t="s">
        <v>24</v>
      </c>
      <c r="D22" s="19">
        <f t="shared" si="6"/>
        <v>0</v>
      </c>
      <c r="E22" s="20">
        <f t="shared" si="6"/>
        <v>0</v>
      </c>
      <c r="F22" s="48">
        <f t="shared" si="6"/>
        <v>0</v>
      </c>
      <c r="G22" s="20">
        <f t="shared" si="6"/>
        <v>0</v>
      </c>
      <c r="H22" s="20">
        <f t="shared" si="6"/>
        <v>0</v>
      </c>
      <c r="I22" s="22">
        <f t="shared" si="7"/>
        <v>0</v>
      </c>
      <c r="J22" s="23"/>
      <c r="K22" s="24"/>
      <c r="L22" s="47"/>
      <c r="M22" s="24"/>
      <c r="N22" s="24"/>
      <c r="O22" s="22">
        <f t="shared" si="3"/>
        <v>0</v>
      </c>
      <c r="P22" s="23"/>
      <c r="Q22" s="24"/>
      <c r="R22" s="47"/>
      <c r="S22" s="24"/>
      <c r="T22" s="24"/>
      <c r="U22" s="22">
        <f t="shared" si="4"/>
        <v>0</v>
      </c>
      <c r="V22" s="23"/>
      <c r="W22" s="24"/>
      <c r="X22" s="47"/>
      <c r="Y22" s="24"/>
      <c r="Z22" s="24"/>
      <c r="AA22" s="22">
        <f t="shared" si="5"/>
        <v>0</v>
      </c>
    </row>
    <row r="23" spans="1:27" ht="27.95" customHeight="1">
      <c r="A23" s="14"/>
      <c r="B23" s="15"/>
      <c r="C23" s="35" t="s">
        <v>25</v>
      </c>
      <c r="D23" s="19">
        <f t="shared" si="6"/>
        <v>0</v>
      </c>
      <c r="E23" s="20">
        <f t="shared" si="6"/>
        <v>0</v>
      </c>
      <c r="F23" s="48">
        <f t="shared" si="6"/>
        <v>0</v>
      </c>
      <c r="G23" s="20">
        <f t="shared" si="6"/>
        <v>0</v>
      </c>
      <c r="H23" s="20">
        <f t="shared" si="6"/>
        <v>0</v>
      </c>
      <c r="I23" s="22">
        <f t="shared" si="7"/>
        <v>0</v>
      </c>
      <c r="J23" s="23"/>
      <c r="K23" s="24"/>
      <c r="L23" s="47"/>
      <c r="M23" s="24"/>
      <c r="N23" s="24"/>
      <c r="O23" s="22">
        <f t="shared" si="3"/>
        <v>0</v>
      </c>
      <c r="P23" s="23"/>
      <c r="Q23" s="24"/>
      <c r="R23" s="47"/>
      <c r="S23" s="24"/>
      <c r="T23" s="24"/>
      <c r="U23" s="22">
        <f t="shared" si="4"/>
        <v>0</v>
      </c>
      <c r="V23" s="23"/>
      <c r="W23" s="24"/>
      <c r="X23" s="47"/>
      <c r="Y23" s="24"/>
      <c r="Z23" s="24"/>
      <c r="AA23" s="22">
        <f t="shared" si="5"/>
        <v>0</v>
      </c>
    </row>
    <row r="24" spans="1:27" ht="27.95" customHeight="1">
      <c r="A24" s="14"/>
      <c r="B24" s="1017" t="s">
        <v>7</v>
      </c>
      <c r="C24" s="1018"/>
      <c r="D24" s="36">
        <f>SUM(D7:D23)</f>
        <v>0</v>
      </c>
      <c r="E24" s="37">
        <f t="shared" ref="E24:H24" si="8">SUM(E7:E23)</f>
        <v>0</v>
      </c>
      <c r="F24" s="55">
        <f t="shared" si="8"/>
        <v>0</v>
      </c>
      <c r="G24" s="37">
        <f t="shared" si="8"/>
        <v>0</v>
      </c>
      <c r="H24" s="37">
        <f t="shared" si="8"/>
        <v>0</v>
      </c>
      <c r="I24" s="38">
        <f t="shared" si="7"/>
        <v>0</v>
      </c>
      <c r="J24" s="69"/>
      <c r="K24" s="70"/>
      <c r="L24" s="71"/>
      <c r="M24" s="70"/>
      <c r="N24" s="70"/>
      <c r="O24" s="38">
        <f t="shared" si="3"/>
        <v>0</v>
      </c>
      <c r="P24" s="69"/>
      <c r="Q24" s="70"/>
      <c r="R24" s="71"/>
      <c r="S24" s="70"/>
      <c r="T24" s="70"/>
      <c r="U24" s="38">
        <f t="shared" si="4"/>
        <v>0</v>
      </c>
      <c r="V24" s="69"/>
      <c r="W24" s="70"/>
      <c r="X24" s="71"/>
      <c r="Y24" s="70"/>
      <c r="Z24" s="70"/>
      <c r="AA24" s="38">
        <f t="shared" si="5"/>
        <v>0</v>
      </c>
    </row>
    <row r="25" spans="1:27" ht="27.95" customHeight="1">
      <c r="A25" s="14"/>
      <c r="B25" s="1019" t="s">
        <v>2</v>
      </c>
      <c r="C25" s="1020"/>
      <c r="D25" s="39">
        <f t="shared" ref="D25:H27" si="9">J25+P25+V25</f>
        <v>0</v>
      </c>
      <c r="E25" s="40">
        <f t="shared" si="9"/>
        <v>0</v>
      </c>
      <c r="F25" s="51">
        <f t="shared" si="9"/>
        <v>0</v>
      </c>
      <c r="G25" s="40">
        <f t="shared" si="9"/>
        <v>0</v>
      </c>
      <c r="H25" s="40">
        <f t="shared" si="9"/>
        <v>0</v>
      </c>
      <c r="I25" s="41">
        <f t="shared" si="7"/>
        <v>0</v>
      </c>
      <c r="J25" s="42"/>
      <c r="K25" s="43"/>
      <c r="L25" s="50"/>
      <c r="M25" s="43"/>
      <c r="N25" s="43"/>
      <c r="O25" s="41">
        <f t="shared" si="3"/>
        <v>0</v>
      </c>
      <c r="P25" s="42"/>
      <c r="Q25" s="43"/>
      <c r="R25" s="50"/>
      <c r="S25" s="43"/>
      <c r="T25" s="43"/>
      <c r="U25" s="41">
        <f t="shared" si="4"/>
        <v>0</v>
      </c>
      <c r="V25" s="42"/>
      <c r="W25" s="43"/>
      <c r="X25" s="50"/>
      <c r="Y25" s="43"/>
      <c r="Z25" s="43"/>
      <c r="AA25" s="41">
        <f t="shared" si="5"/>
        <v>0</v>
      </c>
    </row>
    <row r="26" spans="1:27" ht="27.95" customHeight="1">
      <c r="A26" s="14"/>
      <c r="B26" s="1019" t="s">
        <v>3</v>
      </c>
      <c r="C26" s="1020"/>
      <c r="D26" s="39">
        <f t="shared" si="9"/>
        <v>0</v>
      </c>
      <c r="E26" s="40">
        <f t="shared" si="9"/>
        <v>0</v>
      </c>
      <c r="F26" s="51">
        <f t="shared" si="9"/>
        <v>0</v>
      </c>
      <c r="G26" s="40">
        <f t="shared" si="9"/>
        <v>0</v>
      </c>
      <c r="H26" s="40">
        <f t="shared" si="9"/>
        <v>0</v>
      </c>
      <c r="I26" s="41">
        <f t="shared" si="7"/>
        <v>0</v>
      </c>
      <c r="J26" s="42"/>
      <c r="K26" s="43"/>
      <c r="L26" s="50"/>
      <c r="M26" s="43"/>
      <c r="N26" s="43"/>
      <c r="O26" s="41">
        <f t="shared" si="3"/>
        <v>0</v>
      </c>
      <c r="P26" s="42"/>
      <c r="Q26" s="43"/>
      <c r="R26" s="50"/>
      <c r="S26" s="43"/>
      <c r="T26" s="43"/>
      <c r="U26" s="41">
        <f t="shared" si="4"/>
        <v>0</v>
      </c>
      <c r="V26" s="42"/>
      <c r="W26" s="43"/>
      <c r="X26" s="50"/>
      <c r="Y26" s="43"/>
      <c r="Z26" s="43"/>
      <c r="AA26" s="41">
        <f t="shared" si="5"/>
        <v>0</v>
      </c>
    </row>
    <row r="27" spans="1:27" ht="27.95" customHeight="1">
      <c r="A27" s="14"/>
      <c r="B27" s="1019" t="s">
        <v>4</v>
      </c>
      <c r="C27" s="1020"/>
      <c r="D27" s="39">
        <f t="shared" si="9"/>
        <v>0</v>
      </c>
      <c r="E27" s="40">
        <f t="shared" si="9"/>
        <v>0</v>
      </c>
      <c r="F27" s="51">
        <f t="shared" si="9"/>
        <v>0</v>
      </c>
      <c r="G27" s="40">
        <f t="shared" si="9"/>
        <v>0</v>
      </c>
      <c r="H27" s="40">
        <f t="shared" si="9"/>
        <v>0</v>
      </c>
      <c r="I27" s="41">
        <f t="shared" si="7"/>
        <v>0</v>
      </c>
      <c r="J27" s="42"/>
      <c r="K27" s="43"/>
      <c r="L27" s="50"/>
      <c r="M27" s="43"/>
      <c r="N27" s="43"/>
      <c r="O27" s="41">
        <f t="shared" si="3"/>
        <v>0</v>
      </c>
      <c r="P27" s="42"/>
      <c r="Q27" s="43"/>
      <c r="R27" s="50"/>
      <c r="S27" s="43"/>
      <c r="T27" s="43"/>
      <c r="U27" s="41">
        <f t="shared" si="4"/>
        <v>0</v>
      </c>
      <c r="V27" s="42"/>
      <c r="W27" s="43"/>
      <c r="X27" s="50"/>
      <c r="Y27" s="43"/>
      <c r="Z27" s="43"/>
      <c r="AA27" s="41">
        <f t="shared" si="5"/>
        <v>0</v>
      </c>
    </row>
    <row r="28" spans="1:27" ht="27.95" customHeight="1">
      <c r="A28" s="1021" t="s">
        <v>26</v>
      </c>
      <c r="B28" s="1022"/>
      <c r="C28" s="1022"/>
      <c r="D28" s="44">
        <f>SUM(D24,D25:D27)</f>
        <v>0</v>
      </c>
      <c r="E28" s="45">
        <f t="shared" ref="E28:H28" si="10">SUM(E24,E25:E27)</f>
        <v>0</v>
      </c>
      <c r="F28" s="52">
        <f t="shared" si="10"/>
        <v>0</v>
      </c>
      <c r="G28" s="45">
        <f t="shared" si="10"/>
        <v>0</v>
      </c>
      <c r="H28" s="45">
        <f t="shared" si="10"/>
        <v>0</v>
      </c>
      <c r="I28" s="46">
        <f t="shared" si="7"/>
        <v>0</v>
      </c>
      <c r="J28" s="42"/>
      <c r="K28" s="43"/>
      <c r="L28" s="50"/>
      <c r="M28" s="43"/>
      <c r="N28" s="43"/>
      <c r="O28" s="46">
        <f t="shared" si="3"/>
        <v>0</v>
      </c>
      <c r="P28" s="42"/>
      <c r="Q28" s="43"/>
      <c r="R28" s="50"/>
      <c r="S28" s="43"/>
      <c r="T28" s="43"/>
      <c r="U28" s="46">
        <f t="shared" si="4"/>
        <v>0</v>
      </c>
      <c r="V28" s="42"/>
      <c r="W28" s="43"/>
      <c r="X28" s="50"/>
      <c r="Y28" s="43"/>
      <c r="Z28" s="43"/>
      <c r="AA28" s="46">
        <f t="shared" si="5"/>
        <v>0</v>
      </c>
    </row>
    <row r="29" spans="1:27" ht="27.95" customHeight="1" thickBot="1">
      <c r="A29" s="1031" t="s">
        <v>8</v>
      </c>
      <c r="B29" s="1032"/>
      <c r="C29" s="1032"/>
      <c r="D29" s="73">
        <v>1</v>
      </c>
      <c r="E29" s="9">
        <v>1</v>
      </c>
      <c r="F29" s="56">
        <v>1</v>
      </c>
      <c r="G29" s="9">
        <v>1</v>
      </c>
      <c r="H29" s="9">
        <v>1</v>
      </c>
      <c r="I29" s="10">
        <v>1</v>
      </c>
      <c r="J29" s="74" t="str">
        <f>IFERROR(J28/D28,"")</f>
        <v/>
      </c>
      <c r="K29" s="75" t="str">
        <f t="shared" ref="K29:M29" si="11">IFERROR(K28/E28,"")</f>
        <v/>
      </c>
      <c r="L29" s="76" t="str">
        <f t="shared" si="11"/>
        <v/>
      </c>
      <c r="M29" s="75" t="str">
        <f t="shared" si="11"/>
        <v/>
      </c>
      <c r="N29" s="75" t="str">
        <f>IFERROR(N28/H28,"")</f>
        <v/>
      </c>
      <c r="O29" s="77" t="str">
        <f>IFERROR(O28/I28,"")</f>
        <v/>
      </c>
      <c r="P29" s="74" t="str">
        <f>IFERROR(P28/D28,"")</f>
        <v/>
      </c>
      <c r="Q29" s="75" t="str">
        <f t="shared" ref="Q29:T29" si="12">IFERROR(Q28/E28,"")</f>
        <v/>
      </c>
      <c r="R29" s="76" t="str">
        <f t="shared" si="12"/>
        <v/>
      </c>
      <c r="S29" s="75" t="str">
        <f t="shared" si="12"/>
        <v/>
      </c>
      <c r="T29" s="75" t="str">
        <f t="shared" si="12"/>
        <v/>
      </c>
      <c r="U29" s="77" t="str">
        <f>IFERROR(U28/I28,"")</f>
        <v/>
      </c>
      <c r="V29" s="74" t="str">
        <f>IFERROR(V28/D28,"")</f>
        <v/>
      </c>
      <c r="W29" s="75" t="str">
        <f t="shared" ref="W29:AA29" si="13">IFERROR(W28/E28,"")</f>
        <v/>
      </c>
      <c r="X29" s="76" t="str">
        <f t="shared" si="13"/>
        <v/>
      </c>
      <c r="Y29" s="75" t="str">
        <f t="shared" si="13"/>
        <v/>
      </c>
      <c r="Z29" s="75" t="str">
        <f t="shared" si="13"/>
        <v/>
      </c>
      <c r="AA29" s="77" t="str">
        <f t="shared" si="13"/>
        <v/>
      </c>
    </row>
    <row r="30" spans="1:27" ht="9" customHeight="1">
      <c r="A30" s="1010"/>
      <c r="B30" s="1010"/>
      <c r="C30" s="1010"/>
      <c r="D30" s="1010"/>
      <c r="E30" s="1010"/>
      <c r="F30" s="1010"/>
      <c r="G30" s="1010"/>
      <c r="H30" s="1010"/>
      <c r="I30" s="1010"/>
      <c r="J30" s="1010"/>
      <c r="K30" s="1010"/>
      <c r="L30" s="1010"/>
      <c r="M30" s="1010"/>
      <c r="N30" s="1010"/>
      <c r="O30" s="1010"/>
      <c r="P30" s="1010"/>
      <c r="Q30" s="1010"/>
      <c r="R30" s="1010"/>
    </row>
    <row r="31" spans="1:27">
      <c r="B31" s="202"/>
    </row>
  </sheetData>
  <protectedRanges>
    <protectedRange sqref="C24 D7:AA27" name="範囲1"/>
    <protectedRange sqref="B31" name="範囲1_1"/>
    <protectedRange sqref="C19:C23" name="範囲1_3"/>
    <protectedRange sqref="C8:C18" name="範囲1_2"/>
  </protectedRanges>
  <mergeCells count="25">
    <mergeCell ref="A28:C28"/>
    <mergeCell ref="A29:C29"/>
    <mergeCell ref="A30:R30"/>
    <mergeCell ref="Y5:Z5"/>
    <mergeCell ref="AA5:AA6"/>
    <mergeCell ref="B24:C24"/>
    <mergeCell ref="B25:C25"/>
    <mergeCell ref="B26:C26"/>
    <mergeCell ref="B27:C27"/>
    <mergeCell ref="M5:N5"/>
    <mergeCell ref="O5:O6"/>
    <mergeCell ref="P5:R5"/>
    <mergeCell ref="S5:T5"/>
    <mergeCell ref="U5:U6"/>
    <mergeCell ref="V5:X5"/>
    <mergeCell ref="A2:R2"/>
    <mergeCell ref="A4:C6"/>
    <mergeCell ref="D4:I4"/>
    <mergeCell ref="J4:O4"/>
    <mergeCell ref="P4:U4"/>
    <mergeCell ref="V4:AA4"/>
    <mergeCell ref="D5:F5"/>
    <mergeCell ref="G5:H5"/>
    <mergeCell ref="I5:I6"/>
    <mergeCell ref="J5:L5"/>
  </mergeCells>
  <phoneticPr fontId="3"/>
  <pageMargins left="0.70866141732283472" right="0.70866141732283472" top="0.74803149606299213" bottom="0.74803149606299213" header="0.31496062992125984" footer="0.31496062992125984"/>
  <pageSetup paperSize="8" scale="57" orientation="landscape" r:id="rId1"/>
  <headerFooter>
    <oddHeader>&amp;R&amp;A</oddHeader>
  </headerFooter>
  <ignoredErrors>
    <ignoredError sqref="D24:H2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69"/>
  <sheetViews>
    <sheetView showGridLines="0" view="pageBreakPreview" zoomScale="85" zoomScaleNormal="100" zoomScaleSheetLayoutView="85" workbookViewId="0">
      <selection activeCell="C33" sqref="C34"/>
    </sheetView>
  </sheetViews>
  <sheetFormatPr defaultColWidth="9" defaultRowHeight="13.5"/>
  <cols>
    <col min="1" max="1" width="2.75" style="83" customWidth="1"/>
    <col min="2" max="2" width="2.125" style="83" customWidth="1"/>
    <col min="3" max="3" width="2.5" style="84" customWidth="1"/>
    <col min="4" max="4" width="2.875" style="84" customWidth="1"/>
    <col min="5" max="5" width="4" style="84" customWidth="1"/>
    <col min="6" max="6" width="80.625" style="84" customWidth="1"/>
    <col min="7" max="7" width="12.875" style="85" customWidth="1"/>
    <col min="8" max="31" width="10.625" style="83" customWidth="1"/>
    <col min="32" max="32" width="29.125" style="83" bestFit="1" customWidth="1"/>
    <col min="33" max="33" width="13.75" style="83" customWidth="1"/>
    <col min="34" max="34" width="2.5" style="83" customWidth="1"/>
    <col min="35" max="16384" width="9" style="83"/>
  </cols>
  <sheetData>
    <row r="1" spans="1:33">
      <c r="A1" s="82"/>
    </row>
    <row r="2" spans="1:33" ht="21.75" customHeight="1">
      <c r="A2" s="82"/>
      <c r="B2" s="86"/>
      <c r="D2" s="87"/>
      <c r="E2" s="87"/>
      <c r="F2" s="87"/>
      <c r="G2" s="87"/>
      <c r="H2" s="1036" t="s">
        <v>308</v>
      </c>
      <c r="I2" s="1036"/>
      <c r="J2" s="1036"/>
      <c r="K2" s="1036"/>
      <c r="L2" s="1036"/>
      <c r="M2" s="1036"/>
      <c r="N2" s="1036"/>
      <c r="O2" s="1036"/>
      <c r="P2" s="1036"/>
      <c r="Q2" s="1036"/>
      <c r="R2" s="1036"/>
      <c r="S2" s="1036"/>
      <c r="T2" s="1036"/>
      <c r="U2" s="1036"/>
      <c r="V2" s="1036"/>
      <c r="W2" s="1036"/>
      <c r="X2" s="1036"/>
      <c r="Y2" s="1036"/>
      <c r="Z2" s="1036"/>
      <c r="AA2" s="1036"/>
      <c r="AB2" s="1036"/>
      <c r="AC2" s="1036"/>
      <c r="AD2" s="1036"/>
      <c r="AE2" s="87"/>
      <c r="AF2" s="87"/>
      <c r="AG2" s="87" t="s">
        <v>0</v>
      </c>
    </row>
    <row r="3" spans="1:33" ht="3.75" customHeight="1" thickBot="1">
      <c r="A3" s="82"/>
      <c r="B3" s="86"/>
    </row>
    <row r="4" spans="1:33" ht="30" customHeight="1">
      <c r="C4" s="1037" t="s">
        <v>36</v>
      </c>
      <c r="D4" s="1038"/>
      <c r="E4" s="1038"/>
      <c r="F4" s="1038"/>
      <c r="G4" s="1039"/>
      <c r="H4" s="755" t="s">
        <v>127</v>
      </c>
      <c r="I4" s="755" t="s">
        <v>128</v>
      </c>
      <c r="J4" s="755" t="s">
        <v>129</v>
      </c>
      <c r="K4" s="755" t="s">
        <v>130</v>
      </c>
      <c r="L4" s="755" t="s">
        <v>131</v>
      </c>
      <c r="M4" s="755" t="s">
        <v>132</v>
      </c>
      <c r="N4" s="755" t="s">
        <v>133</v>
      </c>
      <c r="O4" s="755" t="s">
        <v>134</v>
      </c>
      <c r="P4" s="755" t="s">
        <v>135</v>
      </c>
      <c r="Q4" s="755" t="s">
        <v>136</v>
      </c>
      <c r="R4" s="755" t="s">
        <v>137</v>
      </c>
      <c r="S4" s="755" t="s">
        <v>138</v>
      </c>
      <c r="T4" s="755" t="s">
        <v>139</v>
      </c>
      <c r="U4" s="755" t="s">
        <v>140</v>
      </c>
      <c r="V4" s="755" t="s">
        <v>141</v>
      </c>
      <c r="W4" s="755" t="s">
        <v>142</v>
      </c>
      <c r="X4" s="755" t="s">
        <v>143</v>
      </c>
      <c r="Y4" s="755" t="s">
        <v>144</v>
      </c>
      <c r="Z4" s="755" t="s">
        <v>145</v>
      </c>
      <c r="AA4" s="755" t="s">
        <v>146</v>
      </c>
      <c r="AB4" s="755" t="s">
        <v>147</v>
      </c>
      <c r="AC4" s="755" t="s">
        <v>148</v>
      </c>
      <c r="AD4" s="763" t="s">
        <v>149</v>
      </c>
      <c r="AE4" s="1049" t="s">
        <v>370</v>
      </c>
      <c r="AF4" s="1037" t="s">
        <v>74</v>
      </c>
      <c r="AG4" s="1043"/>
    </row>
    <row r="5" spans="1:33" ht="30" customHeight="1" thickBot="1">
      <c r="C5" s="1040"/>
      <c r="D5" s="1041"/>
      <c r="E5" s="1041"/>
      <c r="F5" s="1041"/>
      <c r="G5" s="1042"/>
      <c r="H5" s="393" t="s">
        <v>49</v>
      </c>
      <c r="I5" s="391" t="s">
        <v>50</v>
      </c>
      <c r="J5" s="391" t="s">
        <v>51</v>
      </c>
      <c r="K5" s="391" t="s">
        <v>52</v>
      </c>
      <c r="L5" s="391" t="s">
        <v>53</v>
      </c>
      <c r="M5" s="391" t="s">
        <v>54</v>
      </c>
      <c r="N5" s="391" t="s">
        <v>55</v>
      </c>
      <c r="O5" s="391" t="s">
        <v>56</v>
      </c>
      <c r="P5" s="391" t="s">
        <v>57</v>
      </c>
      <c r="Q5" s="391" t="s">
        <v>58</v>
      </c>
      <c r="R5" s="391" t="s">
        <v>59</v>
      </c>
      <c r="S5" s="391" t="s">
        <v>60</v>
      </c>
      <c r="T5" s="391" t="s">
        <v>61</v>
      </c>
      <c r="U5" s="391" t="s">
        <v>62</v>
      </c>
      <c r="V5" s="391" t="s">
        <v>63</v>
      </c>
      <c r="W5" s="391" t="s">
        <v>64</v>
      </c>
      <c r="X5" s="391" t="s">
        <v>65</v>
      </c>
      <c r="Y5" s="391" t="s">
        <v>66</v>
      </c>
      <c r="Z5" s="391" t="s">
        <v>67</v>
      </c>
      <c r="AA5" s="391" t="s">
        <v>68</v>
      </c>
      <c r="AB5" s="391" t="s">
        <v>69</v>
      </c>
      <c r="AC5" s="391" t="s">
        <v>70</v>
      </c>
      <c r="AD5" s="392" t="s">
        <v>71</v>
      </c>
      <c r="AE5" s="1050"/>
      <c r="AF5" s="1040"/>
      <c r="AG5" s="1044"/>
    </row>
    <row r="6" spans="1:33" ht="18" customHeight="1">
      <c r="C6" s="772" t="s">
        <v>321</v>
      </c>
      <c r="D6" s="768"/>
      <c r="E6" s="768"/>
      <c r="F6" s="778"/>
      <c r="G6" s="776" t="s">
        <v>322</v>
      </c>
      <c r="H6" s="769">
        <f>SUM(H7:H12)</f>
        <v>17451</v>
      </c>
      <c r="I6" s="769">
        <f t="shared" ref="I6:AD6" si="0">SUM(I7:I12)</f>
        <v>17451</v>
      </c>
      <c r="J6" s="769">
        <f t="shared" si="0"/>
        <v>17451</v>
      </c>
      <c r="K6" s="769">
        <f t="shared" si="0"/>
        <v>17451</v>
      </c>
      <c r="L6" s="769">
        <f t="shared" si="0"/>
        <v>17451</v>
      </c>
      <c r="M6" s="769">
        <f t="shared" si="0"/>
        <v>17451</v>
      </c>
      <c r="N6" s="769">
        <f t="shared" si="0"/>
        <v>17451</v>
      </c>
      <c r="O6" s="769">
        <f t="shared" si="0"/>
        <v>17451</v>
      </c>
      <c r="P6" s="769">
        <f t="shared" si="0"/>
        <v>17451</v>
      </c>
      <c r="Q6" s="769">
        <f t="shared" si="0"/>
        <v>17451</v>
      </c>
      <c r="R6" s="769">
        <f t="shared" si="0"/>
        <v>17451</v>
      </c>
      <c r="S6" s="769">
        <f t="shared" si="0"/>
        <v>17451</v>
      </c>
      <c r="T6" s="769">
        <f t="shared" si="0"/>
        <v>17451</v>
      </c>
      <c r="U6" s="769">
        <f t="shared" si="0"/>
        <v>17451</v>
      </c>
      <c r="V6" s="769">
        <f t="shared" si="0"/>
        <v>17451</v>
      </c>
      <c r="W6" s="769">
        <f t="shared" si="0"/>
        <v>17451</v>
      </c>
      <c r="X6" s="769">
        <f t="shared" si="0"/>
        <v>17451</v>
      </c>
      <c r="Y6" s="769">
        <f t="shared" si="0"/>
        <v>17451</v>
      </c>
      <c r="Z6" s="769">
        <f t="shared" si="0"/>
        <v>17451</v>
      </c>
      <c r="AA6" s="769">
        <f t="shared" si="0"/>
        <v>17451</v>
      </c>
      <c r="AB6" s="769">
        <f t="shared" si="0"/>
        <v>17451</v>
      </c>
      <c r="AC6" s="769">
        <f t="shared" si="0"/>
        <v>17451</v>
      </c>
      <c r="AD6" s="791">
        <f t="shared" si="0"/>
        <v>17451</v>
      </c>
      <c r="AE6" s="792">
        <f>SUM(H6:AD6)</f>
        <v>401373</v>
      </c>
      <c r="AF6" s="1045"/>
      <c r="AG6" s="1046"/>
    </row>
    <row r="7" spans="1:33" ht="18" customHeight="1">
      <c r="C7" s="770"/>
      <c r="D7" s="781" t="s">
        <v>357</v>
      </c>
      <c r="E7" s="760"/>
      <c r="F7" s="652"/>
      <c r="G7" s="114" t="s">
        <v>322</v>
      </c>
      <c r="H7" s="782">
        <v>12624</v>
      </c>
      <c r="I7" s="782">
        <v>12624</v>
      </c>
      <c r="J7" s="782">
        <v>12624</v>
      </c>
      <c r="K7" s="782">
        <v>12624</v>
      </c>
      <c r="L7" s="782">
        <v>12624</v>
      </c>
      <c r="M7" s="782">
        <v>12624</v>
      </c>
      <c r="N7" s="782">
        <v>12624</v>
      </c>
      <c r="O7" s="782">
        <v>12624</v>
      </c>
      <c r="P7" s="782">
        <v>12624</v>
      </c>
      <c r="Q7" s="782">
        <v>12624</v>
      </c>
      <c r="R7" s="782">
        <v>12624</v>
      </c>
      <c r="S7" s="782">
        <v>12624</v>
      </c>
      <c r="T7" s="782">
        <v>12624</v>
      </c>
      <c r="U7" s="782">
        <v>12624</v>
      </c>
      <c r="V7" s="782">
        <v>12624</v>
      </c>
      <c r="W7" s="782">
        <v>12624</v>
      </c>
      <c r="X7" s="782">
        <v>12624</v>
      </c>
      <c r="Y7" s="782">
        <v>12624</v>
      </c>
      <c r="Z7" s="782">
        <v>12624</v>
      </c>
      <c r="AA7" s="782">
        <v>12624</v>
      </c>
      <c r="AB7" s="782">
        <v>12624</v>
      </c>
      <c r="AC7" s="782">
        <v>12624</v>
      </c>
      <c r="AD7" s="783">
        <v>12624</v>
      </c>
      <c r="AE7" s="793">
        <f t="shared" ref="AE7:AE18" si="1">SUM(H7:AD7)</f>
        <v>290352</v>
      </c>
      <c r="AF7" s="659"/>
      <c r="AG7" s="657"/>
    </row>
    <row r="8" spans="1:33" ht="18" customHeight="1">
      <c r="C8" s="770"/>
      <c r="D8" s="781" t="s">
        <v>358</v>
      </c>
      <c r="E8" s="760"/>
      <c r="F8" s="652"/>
      <c r="G8" s="114" t="s">
        <v>322</v>
      </c>
      <c r="H8" s="782">
        <v>2445</v>
      </c>
      <c r="I8" s="782">
        <v>2445</v>
      </c>
      <c r="J8" s="782">
        <v>2445</v>
      </c>
      <c r="K8" s="782">
        <v>2445</v>
      </c>
      <c r="L8" s="782">
        <v>2445</v>
      </c>
      <c r="M8" s="782">
        <v>2445</v>
      </c>
      <c r="N8" s="782">
        <v>2445</v>
      </c>
      <c r="O8" s="782">
        <v>2445</v>
      </c>
      <c r="P8" s="782">
        <v>2445</v>
      </c>
      <c r="Q8" s="782">
        <v>2445</v>
      </c>
      <c r="R8" s="782">
        <v>2445</v>
      </c>
      <c r="S8" s="782">
        <v>2445</v>
      </c>
      <c r="T8" s="782">
        <v>2445</v>
      </c>
      <c r="U8" s="782">
        <v>2445</v>
      </c>
      <c r="V8" s="782">
        <v>2445</v>
      </c>
      <c r="W8" s="782">
        <v>2445</v>
      </c>
      <c r="X8" s="782">
        <v>2445</v>
      </c>
      <c r="Y8" s="782">
        <v>2445</v>
      </c>
      <c r="Z8" s="782">
        <v>2445</v>
      </c>
      <c r="AA8" s="782">
        <v>2445</v>
      </c>
      <c r="AB8" s="782">
        <v>2445</v>
      </c>
      <c r="AC8" s="782">
        <v>2445</v>
      </c>
      <c r="AD8" s="783">
        <v>2445</v>
      </c>
      <c r="AE8" s="793">
        <f t="shared" si="1"/>
        <v>56235</v>
      </c>
      <c r="AF8" s="659"/>
      <c r="AG8" s="657"/>
    </row>
    <row r="9" spans="1:33" ht="18" customHeight="1">
      <c r="C9" s="770"/>
      <c r="D9" s="781" t="s">
        <v>359</v>
      </c>
      <c r="E9" s="760"/>
      <c r="F9" s="652"/>
      <c r="G9" s="114" t="s">
        <v>322</v>
      </c>
      <c r="H9" s="784">
        <v>782</v>
      </c>
      <c r="I9" s="784">
        <v>782</v>
      </c>
      <c r="J9" s="784">
        <v>782</v>
      </c>
      <c r="K9" s="784">
        <v>782</v>
      </c>
      <c r="L9" s="784">
        <v>782</v>
      </c>
      <c r="M9" s="784">
        <v>782</v>
      </c>
      <c r="N9" s="784">
        <v>782</v>
      </c>
      <c r="O9" s="784">
        <v>782</v>
      </c>
      <c r="P9" s="784">
        <v>782</v>
      </c>
      <c r="Q9" s="784">
        <v>782</v>
      </c>
      <c r="R9" s="784">
        <v>782</v>
      </c>
      <c r="S9" s="784">
        <v>782</v>
      </c>
      <c r="T9" s="784">
        <v>782</v>
      </c>
      <c r="U9" s="784">
        <v>782</v>
      </c>
      <c r="V9" s="784">
        <v>782</v>
      </c>
      <c r="W9" s="784">
        <v>782</v>
      </c>
      <c r="X9" s="784">
        <v>782</v>
      </c>
      <c r="Y9" s="784">
        <v>782</v>
      </c>
      <c r="Z9" s="784">
        <v>782</v>
      </c>
      <c r="AA9" s="784">
        <v>782</v>
      </c>
      <c r="AB9" s="784">
        <v>782</v>
      </c>
      <c r="AC9" s="784">
        <v>782</v>
      </c>
      <c r="AD9" s="785">
        <v>782</v>
      </c>
      <c r="AE9" s="793">
        <f t="shared" si="1"/>
        <v>17986</v>
      </c>
      <c r="AF9" s="659"/>
      <c r="AG9" s="657"/>
    </row>
    <row r="10" spans="1:33" ht="18" customHeight="1">
      <c r="C10" s="770"/>
      <c r="D10" s="781" t="s">
        <v>360</v>
      </c>
      <c r="E10" s="760"/>
      <c r="F10" s="652"/>
      <c r="G10" s="114" t="s">
        <v>322</v>
      </c>
      <c r="H10" s="784">
        <v>500</v>
      </c>
      <c r="I10" s="784">
        <v>500</v>
      </c>
      <c r="J10" s="784">
        <v>500</v>
      </c>
      <c r="K10" s="784">
        <v>500</v>
      </c>
      <c r="L10" s="784">
        <v>500</v>
      </c>
      <c r="M10" s="784">
        <v>500</v>
      </c>
      <c r="N10" s="784">
        <v>500</v>
      </c>
      <c r="O10" s="784">
        <v>500</v>
      </c>
      <c r="P10" s="784">
        <v>500</v>
      </c>
      <c r="Q10" s="784">
        <v>500</v>
      </c>
      <c r="R10" s="784">
        <v>500</v>
      </c>
      <c r="S10" s="784">
        <v>500</v>
      </c>
      <c r="T10" s="784">
        <v>500</v>
      </c>
      <c r="U10" s="784">
        <v>500</v>
      </c>
      <c r="V10" s="784">
        <v>500</v>
      </c>
      <c r="W10" s="784">
        <v>500</v>
      </c>
      <c r="X10" s="784">
        <v>500</v>
      </c>
      <c r="Y10" s="784">
        <v>500</v>
      </c>
      <c r="Z10" s="784">
        <v>500</v>
      </c>
      <c r="AA10" s="784">
        <v>500</v>
      </c>
      <c r="AB10" s="784">
        <v>500</v>
      </c>
      <c r="AC10" s="784">
        <v>500</v>
      </c>
      <c r="AD10" s="785">
        <v>500</v>
      </c>
      <c r="AE10" s="793">
        <f t="shared" si="1"/>
        <v>11500</v>
      </c>
      <c r="AF10" s="659"/>
      <c r="AG10" s="657"/>
    </row>
    <row r="11" spans="1:33" ht="18" customHeight="1">
      <c r="C11" s="770"/>
      <c r="D11" s="759" t="s">
        <v>361</v>
      </c>
      <c r="E11" s="760"/>
      <c r="F11" s="652"/>
      <c r="G11" s="114" t="s">
        <v>322</v>
      </c>
      <c r="H11" s="761">
        <v>700</v>
      </c>
      <c r="I11" s="761">
        <v>700</v>
      </c>
      <c r="J11" s="761">
        <v>700</v>
      </c>
      <c r="K11" s="761">
        <v>700</v>
      </c>
      <c r="L11" s="761">
        <v>700</v>
      </c>
      <c r="M11" s="761">
        <v>700</v>
      </c>
      <c r="N11" s="761">
        <v>700</v>
      </c>
      <c r="O11" s="761">
        <v>700</v>
      </c>
      <c r="P11" s="761">
        <v>700</v>
      </c>
      <c r="Q11" s="761">
        <v>700</v>
      </c>
      <c r="R11" s="761">
        <v>700</v>
      </c>
      <c r="S11" s="761">
        <v>700</v>
      </c>
      <c r="T11" s="761">
        <v>700</v>
      </c>
      <c r="U11" s="761">
        <v>700</v>
      </c>
      <c r="V11" s="761">
        <v>700</v>
      </c>
      <c r="W11" s="761">
        <v>700</v>
      </c>
      <c r="X11" s="761">
        <v>700</v>
      </c>
      <c r="Y11" s="761">
        <v>700</v>
      </c>
      <c r="Z11" s="761">
        <v>700</v>
      </c>
      <c r="AA11" s="761">
        <v>700</v>
      </c>
      <c r="AB11" s="761">
        <v>700</v>
      </c>
      <c r="AC11" s="761">
        <v>700</v>
      </c>
      <c r="AD11" s="764">
        <v>700</v>
      </c>
      <c r="AE11" s="793">
        <f t="shared" si="1"/>
        <v>16100</v>
      </c>
      <c r="AF11" s="659"/>
      <c r="AG11" s="657"/>
    </row>
    <row r="12" spans="1:33" ht="18" customHeight="1">
      <c r="C12" s="771"/>
      <c r="D12" s="759" t="s">
        <v>362</v>
      </c>
      <c r="E12" s="760"/>
      <c r="F12" s="652"/>
      <c r="G12" s="114" t="s">
        <v>322</v>
      </c>
      <c r="H12" s="761">
        <v>400</v>
      </c>
      <c r="I12" s="761">
        <v>400</v>
      </c>
      <c r="J12" s="761">
        <v>400</v>
      </c>
      <c r="K12" s="761">
        <v>400</v>
      </c>
      <c r="L12" s="761">
        <v>400</v>
      </c>
      <c r="M12" s="761">
        <v>400</v>
      </c>
      <c r="N12" s="761">
        <v>400</v>
      </c>
      <c r="O12" s="761">
        <v>400</v>
      </c>
      <c r="P12" s="761">
        <v>400</v>
      </c>
      <c r="Q12" s="761">
        <v>400</v>
      </c>
      <c r="R12" s="761">
        <v>400</v>
      </c>
      <c r="S12" s="761">
        <v>400</v>
      </c>
      <c r="T12" s="761">
        <v>400</v>
      </c>
      <c r="U12" s="761">
        <v>400</v>
      </c>
      <c r="V12" s="761">
        <v>400</v>
      </c>
      <c r="W12" s="761">
        <v>400</v>
      </c>
      <c r="X12" s="761">
        <v>400</v>
      </c>
      <c r="Y12" s="761">
        <v>400</v>
      </c>
      <c r="Z12" s="761">
        <v>400</v>
      </c>
      <c r="AA12" s="761">
        <v>400</v>
      </c>
      <c r="AB12" s="761">
        <v>400</v>
      </c>
      <c r="AC12" s="761">
        <v>400</v>
      </c>
      <c r="AD12" s="764">
        <v>400</v>
      </c>
      <c r="AE12" s="793">
        <f t="shared" si="1"/>
        <v>9200</v>
      </c>
      <c r="AF12" s="659"/>
      <c r="AG12" s="657"/>
    </row>
    <row r="13" spans="1:33" ht="18" customHeight="1">
      <c r="C13" s="775" t="s">
        <v>368</v>
      </c>
      <c r="D13" s="762"/>
      <c r="E13" s="762"/>
      <c r="F13" s="779"/>
      <c r="G13" s="114" t="s">
        <v>322</v>
      </c>
      <c r="H13" s="761">
        <f>SUM(H14:H18)</f>
        <v>2480</v>
      </c>
      <c r="I13" s="761">
        <f t="shared" ref="I13:AD13" si="2">SUM(I14:I18)</f>
        <v>2480</v>
      </c>
      <c r="J13" s="761">
        <f t="shared" si="2"/>
        <v>2480</v>
      </c>
      <c r="K13" s="761">
        <f t="shared" si="2"/>
        <v>2480</v>
      </c>
      <c r="L13" s="761">
        <f t="shared" si="2"/>
        <v>2480</v>
      </c>
      <c r="M13" s="761">
        <f t="shared" si="2"/>
        <v>2480</v>
      </c>
      <c r="N13" s="761">
        <f t="shared" si="2"/>
        <v>2480</v>
      </c>
      <c r="O13" s="761">
        <f t="shared" si="2"/>
        <v>2480</v>
      </c>
      <c r="P13" s="761">
        <f t="shared" si="2"/>
        <v>2480</v>
      </c>
      <c r="Q13" s="761">
        <f t="shared" si="2"/>
        <v>2480</v>
      </c>
      <c r="R13" s="761">
        <f t="shared" si="2"/>
        <v>2480</v>
      </c>
      <c r="S13" s="761">
        <f t="shared" si="2"/>
        <v>2480</v>
      </c>
      <c r="T13" s="761">
        <f t="shared" si="2"/>
        <v>2480</v>
      </c>
      <c r="U13" s="761">
        <f t="shared" si="2"/>
        <v>2480</v>
      </c>
      <c r="V13" s="761">
        <f t="shared" si="2"/>
        <v>2480</v>
      </c>
      <c r="W13" s="761">
        <f t="shared" si="2"/>
        <v>2480</v>
      </c>
      <c r="X13" s="761">
        <f t="shared" si="2"/>
        <v>2480</v>
      </c>
      <c r="Y13" s="761">
        <f t="shared" si="2"/>
        <v>2480</v>
      </c>
      <c r="Z13" s="761">
        <f t="shared" si="2"/>
        <v>2480</v>
      </c>
      <c r="AA13" s="761">
        <f t="shared" si="2"/>
        <v>2480</v>
      </c>
      <c r="AB13" s="761">
        <f t="shared" si="2"/>
        <v>2480</v>
      </c>
      <c r="AC13" s="761">
        <f t="shared" si="2"/>
        <v>2480</v>
      </c>
      <c r="AD13" s="761">
        <f t="shared" si="2"/>
        <v>2480</v>
      </c>
      <c r="AE13" s="793">
        <f t="shared" si="1"/>
        <v>57040</v>
      </c>
      <c r="AF13" s="1047" t="s">
        <v>369</v>
      </c>
      <c r="AG13" s="1048"/>
    </row>
    <row r="14" spans="1:33" ht="18" customHeight="1">
      <c r="C14" s="773"/>
      <c r="D14" s="781" t="s">
        <v>363</v>
      </c>
      <c r="E14" s="762"/>
      <c r="F14" s="779"/>
      <c r="G14" s="114" t="s">
        <v>322</v>
      </c>
      <c r="H14" s="784">
        <v>979</v>
      </c>
      <c r="I14" s="784">
        <v>979</v>
      </c>
      <c r="J14" s="784">
        <v>979</v>
      </c>
      <c r="K14" s="784">
        <v>979</v>
      </c>
      <c r="L14" s="784">
        <v>979</v>
      </c>
      <c r="M14" s="784">
        <v>979</v>
      </c>
      <c r="N14" s="784">
        <v>979</v>
      </c>
      <c r="O14" s="784">
        <v>979</v>
      </c>
      <c r="P14" s="784">
        <v>979</v>
      </c>
      <c r="Q14" s="784">
        <v>979</v>
      </c>
      <c r="R14" s="784">
        <v>979</v>
      </c>
      <c r="S14" s="784">
        <v>979</v>
      </c>
      <c r="T14" s="784">
        <v>979</v>
      </c>
      <c r="U14" s="784">
        <v>979</v>
      </c>
      <c r="V14" s="784">
        <v>979</v>
      </c>
      <c r="W14" s="784">
        <v>979</v>
      </c>
      <c r="X14" s="784">
        <v>979</v>
      </c>
      <c r="Y14" s="784">
        <v>979</v>
      </c>
      <c r="Z14" s="784">
        <v>979</v>
      </c>
      <c r="AA14" s="784">
        <v>979</v>
      </c>
      <c r="AB14" s="784">
        <v>979</v>
      </c>
      <c r="AC14" s="784">
        <v>979</v>
      </c>
      <c r="AD14" s="785">
        <v>979</v>
      </c>
      <c r="AE14" s="793">
        <f t="shared" si="1"/>
        <v>22517</v>
      </c>
      <c r="AF14" s="659"/>
      <c r="AG14" s="657"/>
    </row>
    <row r="15" spans="1:33" ht="18" customHeight="1">
      <c r="C15" s="773"/>
      <c r="D15" s="781" t="s">
        <v>364</v>
      </c>
      <c r="E15" s="762"/>
      <c r="F15" s="779"/>
      <c r="G15" s="114" t="s">
        <v>322</v>
      </c>
      <c r="H15" s="784">
        <v>850</v>
      </c>
      <c r="I15" s="784">
        <v>850</v>
      </c>
      <c r="J15" s="784">
        <v>850</v>
      </c>
      <c r="K15" s="784">
        <v>850</v>
      </c>
      <c r="L15" s="784">
        <v>850</v>
      </c>
      <c r="M15" s="784">
        <v>850</v>
      </c>
      <c r="N15" s="784">
        <v>850</v>
      </c>
      <c r="O15" s="784">
        <v>850</v>
      </c>
      <c r="P15" s="784">
        <v>850</v>
      </c>
      <c r="Q15" s="784">
        <v>850</v>
      </c>
      <c r="R15" s="784">
        <v>850</v>
      </c>
      <c r="S15" s="784">
        <v>850</v>
      </c>
      <c r="T15" s="784">
        <v>850</v>
      </c>
      <c r="U15" s="784">
        <v>850</v>
      </c>
      <c r="V15" s="784">
        <v>850</v>
      </c>
      <c r="W15" s="784">
        <v>850</v>
      </c>
      <c r="X15" s="784">
        <v>850</v>
      </c>
      <c r="Y15" s="784">
        <v>850</v>
      </c>
      <c r="Z15" s="784">
        <v>850</v>
      </c>
      <c r="AA15" s="784">
        <v>850</v>
      </c>
      <c r="AB15" s="784">
        <v>850</v>
      </c>
      <c r="AC15" s="784">
        <v>850</v>
      </c>
      <c r="AD15" s="785">
        <v>850</v>
      </c>
      <c r="AE15" s="793">
        <f t="shared" si="1"/>
        <v>19550</v>
      </c>
      <c r="AF15" s="659"/>
      <c r="AG15" s="657"/>
    </row>
    <row r="16" spans="1:33" ht="18" customHeight="1">
      <c r="C16" s="773"/>
      <c r="D16" s="786" t="s">
        <v>365</v>
      </c>
      <c r="E16" s="787"/>
      <c r="F16" s="787"/>
      <c r="G16" s="114" t="s">
        <v>322</v>
      </c>
      <c r="H16" s="784">
        <v>111</v>
      </c>
      <c r="I16" s="784">
        <v>111</v>
      </c>
      <c r="J16" s="784">
        <v>111</v>
      </c>
      <c r="K16" s="784">
        <v>111</v>
      </c>
      <c r="L16" s="784">
        <v>111</v>
      </c>
      <c r="M16" s="784">
        <v>111</v>
      </c>
      <c r="N16" s="784">
        <v>111</v>
      </c>
      <c r="O16" s="784">
        <v>111</v>
      </c>
      <c r="P16" s="784">
        <v>111</v>
      </c>
      <c r="Q16" s="784">
        <v>111</v>
      </c>
      <c r="R16" s="784">
        <v>111</v>
      </c>
      <c r="S16" s="784">
        <v>111</v>
      </c>
      <c r="T16" s="784">
        <v>111</v>
      </c>
      <c r="U16" s="784">
        <v>111</v>
      </c>
      <c r="V16" s="784">
        <v>111</v>
      </c>
      <c r="W16" s="784">
        <v>111</v>
      </c>
      <c r="X16" s="784">
        <v>111</v>
      </c>
      <c r="Y16" s="784">
        <v>111</v>
      </c>
      <c r="Z16" s="784">
        <v>111</v>
      </c>
      <c r="AA16" s="784">
        <v>111</v>
      </c>
      <c r="AB16" s="784">
        <v>111</v>
      </c>
      <c r="AC16" s="784">
        <v>111</v>
      </c>
      <c r="AD16" s="785">
        <v>111</v>
      </c>
      <c r="AE16" s="793">
        <f t="shared" si="1"/>
        <v>2553</v>
      </c>
      <c r="AF16" s="659"/>
      <c r="AG16" s="657"/>
    </row>
    <row r="17" spans="3:33" ht="18" customHeight="1">
      <c r="C17" s="773"/>
      <c r="D17" s="786" t="s">
        <v>366</v>
      </c>
      <c r="E17" s="787"/>
      <c r="F17" s="787"/>
      <c r="G17" s="114" t="s">
        <v>322</v>
      </c>
      <c r="H17" s="784">
        <v>334</v>
      </c>
      <c r="I17" s="784">
        <v>334</v>
      </c>
      <c r="J17" s="784">
        <v>334</v>
      </c>
      <c r="K17" s="784">
        <v>334</v>
      </c>
      <c r="L17" s="784">
        <v>334</v>
      </c>
      <c r="M17" s="784">
        <v>334</v>
      </c>
      <c r="N17" s="784">
        <v>334</v>
      </c>
      <c r="O17" s="784">
        <v>334</v>
      </c>
      <c r="P17" s="784">
        <v>334</v>
      </c>
      <c r="Q17" s="784">
        <v>334</v>
      </c>
      <c r="R17" s="784">
        <v>334</v>
      </c>
      <c r="S17" s="784">
        <v>334</v>
      </c>
      <c r="T17" s="784">
        <v>334</v>
      </c>
      <c r="U17" s="784">
        <v>334</v>
      </c>
      <c r="V17" s="784">
        <v>334</v>
      </c>
      <c r="W17" s="784">
        <v>334</v>
      </c>
      <c r="X17" s="784">
        <v>334</v>
      </c>
      <c r="Y17" s="784">
        <v>334</v>
      </c>
      <c r="Z17" s="784">
        <v>334</v>
      </c>
      <c r="AA17" s="784">
        <v>334</v>
      </c>
      <c r="AB17" s="784">
        <v>334</v>
      </c>
      <c r="AC17" s="784">
        <v>334</v>
      </c>
      <c r="AD17" s="785">
        <v>334</v>
      </c>
      <c r="AE17" s="793">
        <f t="shared" si="1"/>
        <v>7682</v>
      </c>
      <c r="AF17" s="659"/>
      <c r="AG17" s="657"/>
    </row>
    <row r="18" spans="3:33" ht="18" customHeight="1" thickBot="1">
      <c r="C18" s="774"/>
      <c r="D18" s="788" t="s">
        <v>367</v>
      </c>
      <c r="E18" s="765"/>
      <c r="F18" s="780"/>
      <c r="G18" s="777" t="s">
        <v>322</v>
      </c>
      <c r="H18" s="789">
        <v>206</v>
      </c>
      <c r="I18" s="789">
        <v>206</v>
      </c>
      <c r="J18" s="789">
        <v>206</v>
      </c>
      <c r="K18" s="789">
        <v>206</v>
      </c>
      <c r="L18" s="789">
        <v>206</v>
      </c>
      <c r="M18" s="789">
        <v>206</v>
      </c>
      <c r="N18" s="789">
        <v>206</v>
      </c>
      <c r="O18" s="789">
        <v>206</v>
      </c>
      <c r="P18" s="789">
        <v>206</v>
      </c>
      <c r="Q18" s="789">
        <v>206</v>
      </c>
      <c r="R18" s="789">
        <v>206</v>
      </c>
      <c r="S18" s="789">
        <v>206</v>
      </c>
      <c r="T18" s="789">
        <v>206</v>
      </c>
      <c r="U18" s="789">
        <v>206</v>
      </c>
      <c r="V18" s="789">
        <v>206</v>
      </c>
      <c r="W18" s="789">
        <v>206</v>
      </c>
      <c r="X18" s="789">
        <v>206</v>
      </c>
      <c r="Y18" s="789">
        <v>206</v>
      </c>
      <c r="Z18" s="789">
        <v>206</v>
      </c>
      <c r="AA18" s="789">
        <v>206</v>
      </c>
      <c r="AB18" s="789">
        <v>206</v>
      </c>
      <c r="AC18" s="789">
        <v>206</v>
      </c>
      <c r="AD18" s="790">
        <v>206</v>
      </c>
      <c r="AE18" s="794">
        <f t="shared" si="1"/>
        <v>4738</v>
      </c>
      <c r="AF18" s="766"/>
      <c r="AG18" s="767"/>
    </row>
    <row r="19" spans="3:33" ht="14.25" thickBot="1">
      <c r="C19" s="96"/>
      <c r="D19" s="88"/>
      <c r="E19" s="88"/>
      <c r="F19" s="88"/>
      <c r="G19" s="88"/>
      <c r="H19" s="758"/>
      <c r="I19" s="758"/>
      <c r="J19" s="758"/>
      <c r="K19" s="758"/>
      <c r="L19" s="758"/>
      <c r="M19" s="758"/>
      <c r="N19" s="758"/>
      <c r="O19" s="758"/>
      <c r="P19" s="758"/>
      <c r="Q19" s="758"/>
      <c r="R19" s="758"/>
      <c r="S19" s="758"/>
      <c r="T19" s="758"/>
      <c r="U19" s="758"/>
      <c r="V19" s="758"/>
      <c r="W19" s="758"/>
      <c r="X19" s="758"/>
      <c r="Y19" s="758"/>
      <c r="Z19" s="758"/>
      <c r="AA19" s="758"/>
      <c r="AB19" s="758"/>
      <c r="AC19" s="758"/>
      <c r="AD19" s="758"/>
      <c r="AE19" s="756"/>
      <c r="AF19" s="756"/>
      <c r="AG19" s="757"/>
    </row>
    <row r="20" spans="3:33" ht="30" customHeight="1">
      <c r="C20" s="654" t="s">
        <v>469</v>
      </c>
      <c r="D20" s="855"/>
      <c r="E20" s="855"/>
      <c r="F20" s="855"/>
      <c r="G20" s="855"/>
      <c r="H20" s="670"/>
      <c r="I20" s="670"/>
      <c r="J20" s="670"/>
      <c r="K20" s="670"/>
      <c r="L20" s="670"/>
      <c r="M20" s="670"/>
      <c r="N20" s="670"/>
      <c r="O20" s="670"/>
      <c r="P20" s="670"/>
      <c r="Q20" s="670"/>
      <c r="R20" s="670"/>
      <c r="S20" s="670"/>
      <c r="T20" s="670"/>
      <c r="U20" s="670"/>
      <c r="V20" s="670"/>
      <c r="W20" s="670"/>
      <c r="X20" s="670"/>
      <c r="Y20" s="670"/>
      <c r="Z20" s="670"/>
      <c r="AA20" s="670"/>
      <c r="AB20" s="670"/>
      <c r="AC20" s="670"/>
      <c r="AD20" s="671"/>
      <c r="AE20" s="672"/>
      <c r="AF20" s="658"/>
      <c r="AG20" s="656"/>
    </row>
    <row r="21" spans="3:33" ht="30" customHeight="1">
      <c r="C21" s="96"/>
      <c r="D21" s="650" t="s">
        <v>426</v>
      </c>
      <c r="E21" s="652"/>
      <c r="F21" s="653"/>
      <c r="G21" s="114" t="s">
        <v>319</v>
      </c>
      <c r="H21" s="673"/>
      <c r="I21" s="673"/>
      <c r="J21" s="673"/>
      <c r="K21" s="674">
        <f>K22+K23</f>
        <v>0</v>
      </c>
      <c r="L21" s="674">
        <f t="shared" ref="L21:AD21" si="3">L22+L23</f>
        <v>0</v>
      </c>
      <c r="M21" s="674">
        <f t="shared" si="3"/>
        <v>0</v>
      </c>
      <c r="N21" s="674">
        <f t="shared" si="3"/>
        <v>0</v>
      </c>
      <c r="O21" s="674">
        <f t="shared" si="3"/>
        <v>0</v>
      </c>
      <c r="P21" s="674">
        <f t="shared" si="3"/>
        <v>0</v>
      </c>
      <c r="Q21" s="674">
        <f t="shared" si="3"/>
        <v>0</v>
      </c>
      <c r="R21" s="674">
        <f t="shared" si="3"/>
        <v>0</v>
      </c>
      <c r="S21" s="674">
        <f t="shared" si="3"/>
        <v>0</v>
      </c>
      <c r="T21" s="674">
        <f t="shared" si="3"/>
        <v>0</v>
      </c>
      <c r="U21" s="674">
        <f t="shared" si="3"/>
        <v>0</v>
      </c>
      <c r="V21" s="674">
        <f t="shared" si="3"/>
        <v>0</v>
      </c>
      <c r="W21" s="674">
        <f t="shared" si="3"/>
        <v>0</v>
      </c>
      <c r="X21" s="674">
        <f t="shared" si="3"/>
        <v>0</v>
      </c>
      <c r="Y21" s="674">
        <f t="shared" si="3"/>
        <v>0</v>
      </c>
      <c r="Z21" s="674">
        <f t="shared" si="3"/>
        <v>0</v>
      </c>
      <c r="AA21" s="674">
        <f t="shared" si="3"/>
        <v>0</v>
      </c>
      <c r="AB21" s="674">
        <f t="shared" si="3"/>
        <v>0</v>
      </c>
      <c r="AC21" s="674">
        <f t="shared" si="3"/>
        <v>0</v>
      </c>
      <c r="AD21" s="675">
        <f t="shared" si="3"/>
        <v>0</v>
      </c>
      <c r="AE21" s="676">
        <f t="shared" ref="AE21:AE27" si="4">SUM(K21:AD21)</f>
        <v>0</v>
      </c>
      <c r="AF21" s="659"/>
      <c r="AG21" s="657"/>
    </row>
    <row r="22" spans="3:33" ht="30" customHeight="1">
      <c r="C22" s="96"/>
      <c r="D22" s="651"/>
      <c r="E22" s="661" t="s">
        <v>317</v>
      </c>
      <c r="F22" s="662"/>
      <c r="G22" s="663" t="s">
        <v>318</v>
      </c>
      <c r="H22" s="677"/>
      <c r="I22" s="677"/>
      <c r="J22" s="677"/>
      <c r="K22" s="678"/>
      <c r="L22" s="678"/>
      <c r="M22" s="678"/>
      <c r="N22" s="678"/>
      <c r="O22" s="678"/>
      <c r="P22" s="678"/>
      <c r="Q22" s="678"/>
      <c r="R22" s="678"/>
      <c r="S22" s="678"/>
      <c r="T22" s="678"/>
      <c r="U22" s="678"/>
      <c r="V22" s="678"/>
      <c r="W22" s="678"/>
      <c r="X22" s="678"/>
      <c r="Y22" s="678"/>
      <c r="Z22" s="678"/>
      <c r="AA22" s="678"/>
      <c r="AB22" s="678"/>
      <c r="AC22" s="678"/>
      <c r="AD22" s="679"/>
      <c r="AE22" s="680">
        <f t="shared" si="4"/>
        <v>0</v>
      </c>
      <c r="AF22" s="660"/>
      <c r="AG22" s="655"/>
    </row>
    <row r="23" spans="3:33" ht="30" customHeight="1">
      <c r="C23" s="773"/>
      <c r="D23" s="768"/>
      <c r="E23" s="860" t="s">
        <v>424</v>
      </c>
      <c r="F23" s="861"/>
      <c r="G23" s="862" t="s">
        <v>318</v>
      </c>
      <c r="H23" s="863"/>
      <c r="I23" s="863"/>
      <c r="J23" s="863"/>
      <c r="K23" s="864"/>
      <c r="L23" s="864"/>
      <c r="M23" s="864"/>
      <c r="N23" s="864"/>
      <c r="O23" s="864"/>
      <c r="P23" s="864"/>
      <c r="Q23" s="864"/>
      <c r="R23" s="864"/>
      <c r="S23" s="864"/>
      <c r="T23" s="864"/>
      <c r="U23" s="864"/>
      <c r="V23" s="865"/>
      <c r="W23" s="865"/>
      <c r="X23" s="865"/>
      <c r="Y23" s="865"/>
      <c r="Z23" s="865"/>
      <c r="AA23" s="865"/>
      <c r="AB23" s="865"/>
      <c r="AC23" s="865"/>
      <c r="AD23" s="866"/>
      <c r="AE23" s="867">
        <f t="shared" si="4"/>
        <v>0</v>
      </c>
      <c r="AF23" s="868"/>
      <c r="AG23" s="869"/>
    </row>
    <row r="24" spans="3:33" ht="30" customHeight="1">
      <c r="C24" s="773"/>
      <c r="D24" s="857" t="s">
        <v>425</v>
      </c>
      <c r="E24" s="871"/>
      <c r="F24" s="870"/>
      <c r="G24" s="173" t="s">
        <v>319</v>
      </c>
      <c r="H24" s="872"/>
      <c r="I24" s="858"/>
      <c r="J24" s="858"/>
      <c r="K24" s="858"/>
      <c r="L24" s="858"/>
      <c r="M24" s="858"/>
      <c r="N24" s="858"/>
      <c r="O24" s="858"/>
      <c r="P24" s="858"/>
      <c r="Q24" s="858"/>
      <c r="R24" s="858"/>
      <c r="S24" s="858"/>
      <c r="T24" s="858"/>
      <c r="U24" s="858"/>
      <c r="V24" s="858"/>
      <c r="W24" s="858"/>
      <c r="X24" s="858"/>
      <c r="Y24" s="858"/>
      <c r="Z24" s="858"/>
      <c r="AA24" s="858"/>
      <c r="AB24" s="858"/>
      <c r="AC24" s="858"/>
      <c r="AD24" s="858"/>
      <c r="AE24" s="873">
        <f t="shared" si="4"/>
        <v>0</v>
      </c>
      <c r="AF24" s="856"/>
      <c r="AG24" s="859"/>
    </row>
    <row r="25" spans="3:33" ht="30" customHeight="1">
      <c r="C25" s="773"/>
      <c r="D25" s="650" t="s">
        <v>427</v>
      </c>
      <c r="E25" s="652"/>
      <c r="F25" s="653"/>
      <c r="G25" s="114" t="s">
        <v>319</v>
      </c>
      <c r="H25" s="673"/>
      <c r="I25" s="673"/>
      <c r="J25" s="673"/>
      <c r="K25" s="674">
        <f>K26+K27</f>
        <v>0</v>
      </c>
      <c r="L25" s="674">
        <f t="shared" ref="L25:AD25" si="5">L26+L27</f>
        <v>0</v>
      </c>
      <c r="M25" s="674">
        <f t="shared" si="5"/>
        <v>0</v>
      </c>
      <c r="N25" s="674">
        <f t="shared" si="5"/>
        <v>0</v>
      </c>
      <c r="O25" s="674">
        <f t="shared" si="5"/>
        <v>0</v>
      </c>
      <c r="P25" s="674">
        <f t="shared" si="5"/>
        <v>0</v>
      </c>
      <c r="Q25" s="674">
        <f t="shared" si="5"/>
        <v>0</v>
      </c>
      <c r="R25" s="674">
        <f t="shared" si="5"/>
        <v>0</v>
      </c>
      <c r="S25" s="674">
        <f t="shared" si="5"/>
        <v>0</v>
      </c>
      <c r="T25" s="674">
        <f t="shared" si="5"/>
        <v>0</v>
      </c>
      <c r="U25" s="674">
        <f t="shared" si="5"/>
        <v>0</v>
      </c>
      <c r="V25" s="674">
        <f t="shared" si="5"/>
        <v>0</v>
      </c>
      <c r="W25" s="674">
        <f t="shared" si="5"/>
        <v>0</v>
      </c>
      <c r="X25" s="674">
        <f t="shared" si="5"/>
        <v>0</v>
      </c>
      <c r="Y25" s="674">
        <f t="shared" si="5"/>
        <v>0</v>
      </c>
      <c r="Z25" s="674">
        <f t="shared" si="5"/>
        <v>0</v>
      </c>
      <c r="AA25" s="674">
        <f t="shared" si="5"/>
        <v>0</v>
      </c>
      <c r="AB25" s="674">
        <f t="shared" si="5"/>
        <v>0</v>
      </c>
      <c r="AC25" s="674">
        <f t="shared" si="5"/>
        <v>0</v>
      </c>
      <c r="AD25" s="675">
        <f t="shared" si="5"/>
        <v>0</v>
      </c>
      <c r="AE25" s="676">
        <f t="shared" si="4"/>
        <v>0</v>
      </c>
      <c r="AF25" s="659"/>
      <c r="AG25" s="657"/>
    </row>
    <row r="26" spans="3:33" ht="30" customHeight="1">
      <c r="C26" s="773"/>
      <c r="D26" s="651"/>
      <c r="E26" s="661" t="s">
        <v>317</v>
      </c>
      <c r="F26" s="662"/>
      <c r="G26" s="663" t="s">
        <v>38</v>
      </c>
      <c r="H26" s="677"/>
      <c r="I26" s="677"/>
      <c r="J26" s="677"/>
      <c r="K26" s="678"/>
      <c r="L26" s="678"/>
      <c r="M26" s="678"/>
      <c r="N26" s="678"/>
      <c r="O26" s="678"/>
      <c r="P26" s="678"/>
      <c r="Q26" s="678"/>
      <c r="R26" s="678"/>
      <c r="S26" s="678"/>
      <c r="T26" s="678"/>
      <c r="U26" s="678"/>
      <c r="V26" s="678"/>
      <c r="W26" s="678"/>
      <c r="X26" s="678"/>
      <c r="Y26" s="678"/>
      <c r="Z26" s="678"/>
      <c r="AA26" s="678"/>
      <c r="AB26" s="678"/>
      <c r="AC26" s="678"/>
      <c r="AD26" s="679"/>
      <c r="AE26" s="680">
        <f t="shared" si="4"/>
        <v>0</v>
      </c>
      <c r="AF26" s="660"/>
      <c r="AG26" s="655"/>
    </row>
    <row r="27" spans="3:33" ht="30" customHeight="1">
      <c r="C27" s="874"/>
      <c r="D27" s="768"/>
      <c r="E27" s="860" t="s">
        <v>424</v>
      </c>
      <c r="F27" s="861"/>
      <c r="G27" s="862" t="s">
        <v>38</v>
      </c>
      <c r="H27" s="863"/>
      <c r="I27" s="863"/>
      <c r="J27" s="863"/>
      <c r="K27" s="864"/>
      <c r="L27" s="864"/>
      <c r="M27" s="864"/>
      <c r="N27" s="864"/>
      <c r="O27" s="864"/>
      <c r="P27" s="864"/>
      <c r="Q27" s="864"/>
      <c r="R27" s="864"/>
      <c r="S27" s="864"/>
      <c r="T27" s="864"/>
      <c r="U27" s="864"/>
      <c r="V27" s="865"/>
      <c r="W27" s="865"/>
      <c r="X27" s="865"/>
      <c r="Y27" s="865"/>
      <c r="Z27" s="865"/>
      <c r="AA27" s="865"/>
      <c r="AB27" s="865"/>
      <c r="AC27" s="865"/>
      <c r="AD27" s="866"/>
      <c r="AE27" s="867">
        <f t="shared" si="4"/>
        <v>0</v>
      </c>
      <c r="AF27" s="868"/>
      <c r="AG27" s="869"/>
    </row>
    <row r="28" spans="3:33" ht="30" customHeight="1" thickBot="1">
      <c r="C28" s="96" t="s">
        <v>75</v>
      </c>
      <c r="D28" s="88"/>
      <c r="E28" s="88"/>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3:33" ht="30" customHeight="1" thickBot="1">
      <c r="C29" s="91" t="s">
        <v>37</v>
      </c>
      <c r="D29" s="92"/>
      <c r="E29" s="92"/>
      <c r="F29" s="92"/>
      <c r="G29" s="99" t="s">
        <v>38</v>
      </c>
      <c r="H29" s="93">
        <f t="shared" ref="H29:AD29" si="6">+H31+H55</f>
        <v>0</v>
      </c>
      <c r="I29" s="93">
        <f t="shared" si="6"/>
        <v>0</v>
      </c>
      <c r="J29" s="93">
        <f t="shared" si="6"/>
        <v>0</v>
      </c>
      <c r="K29" s="93">
        <f t="shared" si="6"/>
        <v>0</v>
      </c>
      <c r="L29" s="93">
        <f t="shared" si="6"/>
        <v>0</v>
      </c>
      <c r="M29" s="93">
        <f t="shared" si="6"/>
        <v>0</v>
      </c>
      <c r="N29" s="93">
        <f t="shared" si="6"/>
        <v>0</v>
      </c>
      <c r="O29" s="93">
        <f t="shared" si="6"/>
        <v>0</v>
      </c>
      <c r="P29" s="93">
        <f t="shared" si="6"/>
        <v>0</v>
      </c>
      <c r="Q29" s="93">
        <f t="shared" si="6"/>
        <v>0</v>
      </c>
      <c r="R29" s="93">
        <f t="shared" si="6"/>
        <v>0</v>
      </c>
      <c r="S29" s="93">
        <f t="shared" si="6"/>
        <v>0</v>
      </c>
      <c r="T29" s="93">
        <f t="shared" si="6"/>
        <v>0</v>
      </c>
      <c r="U29" s="93">
        <f t="shared" si="6"/>
        <v>0</v>
      </c>
      <c r="V29" s="93">
        <f t="shared" si="6"/>
        <v>0</v>
      </c>
      <c r="W29" s="93">
        <f t="shared" si="6"/>
        <v>0</v>
      </c>
      <c r="X29" s="93">
        <f t="shared" si="6"/>
        <v>0</v>
      </c>
      <c r="Y29" s="93">
        <f t="shared" si="6"/>
        <v>0</v>
      </c>
      <c r="Z29" s="93">
        <f t="shared" si="6"/>
        <v>0</v>
      </c>
      <c r="AA29" s="93">
        <f t="shared" si="6"/>
        <v>0</v>
      </c>
      <c r="AB29" s="93">
        <f t="shared" si="6"/>
        <v>0</v>
      </c>
      <c r="AC29" s="93">
        <f t="shared" si="6"/>
        <v>0</v>
      </c>
      <c r="AD29" s="100">
        <f t="shared" si="6"/>
        <v>0</v>
      </c>
      <c r="AE29" s="101">
        <f>SUM(H29:AD29)</f>
        <v>0</v>
      </c>
      <c r="AF29" s="91"/>
      <c r="AG29" s="94"/>
    </row>
    <row r="30" spans="3:33" ht="30" customHeight="1" thickBot="1">
      <c r="C30" s="102"/>
      <c r="D30" s="90"/>
      <c r="E30" s="90"/>
      <c r="F30" s="90"/>
      <c r="G30" s="88"/>
      <c r="H30" s="90"/>
      <c r="I30" s="90"/>
      <c r="J30" s="90"/>
      <c r="K30" s="90"/>
      <c r="L30" s="90"/>
      <c r="M30" s="90"/>
      <c r="N30" s="90"/>
      <c r="O30" s="90"/>
      <c r="P30" s="90"/>
      <c r="Q30" s="90"/>
      <c r="R30" s="90"/>
      <c r="S30" s="90"/>
      <c r="T30" s="90"/>
      <c r="U30" s="90"/>
      <c r="V30" s="90"/>
      <c r="W30" s="90"/>
      <c r="X30" s="90"/>
      <c r="Y30" s="90"/>
      <c r="Z30" s="90"/>
      <c r="AA30" s="90"/>
      <c r="AB30" s="90"/>
      <c r="AC30" s="90"/>
      <c r="AD30" s="90"/>
      <c r="AE30" s="103"/>
      <c r="AF30" s="102"/>
      <c r="AG30" s="104"/>
    </row>
    <row r="31" spans="3:33" ht="30" customHeight="1">
      <c r="C31" s="105" t="s">
        <v>39</v>
      </c>
      <c r="D31" s="106"/>
      <c r="E31" s="106"/>
      <c r="F31" s="106"/>
      <c r="G31" s="350"/>
      <c r="H31" s="107">
        <f>+H32+H35+H38+H41</f>
        <v>0</v>
      </c>
      <c r="I31" s="107">
        <f t="shared" ref="I31:AA31" si="7">+I32+I35+I38+I41</f>
        <v>0</v>
      </c>
      <c r="J31" s="107">
        <f t="shared" si="7"/>
        <v>0</v>
      </c>
      <c r="K31" s="107">
        <f t="shared" si="7"/>
        <v>0</v>
      </c>
      <c r="L31" s="107">
        <f t="shared" si="7"/>
        <v>0</v>
      </c>
      <c r="M31" s="107">
        <f t="shared" si="7"/>
        <v>0</v>
      </c>
      <c r="N31" s="107">
        <f t="shared" si="7"/>
        <v>0</v>
      </c>
      <c r="O31" s="107">
        <f t="shared" si="7"/>
        <v>0</v>
      </c>
      <c r="P31" s="107">
        <f t="shared" si="7"/>
        <v>0</v>
      </c>
      <c r="Q31" s="107">
        <f t="shared" si="7"/>
        <v>0</v>
      </c>
      <c r="R31" s="107">
        <f t="shared" si="7"/>
        <v>0</v>
      </c>
      <c r="S31" s="107">
        <f t="shared" si="7"/>
        <v>0</v>
      </c>
      <c r="T31" s="107">
        <f t="shared" si="7"/>
        <v>0</v>
      </c>
      <c r="U31" s="107">
        <f t="shared" si="7"/>
        <v>0</v>
      </c>
      <c r="V31" s="107">
        <f t="shared" si="7"/>
        <v>0</v>
      </c>
      <c r="W31" s="107">
        <f t="shared" si="7"/>
        <v>0</v>
      </c>
      <c r="X31" s="107">
        <f t="shared" si="7"/>
        <v>0</v>
      </c>
      <c r="Y31" s="107">
        <f t="shared" si="7"/>
        <v>0</v>
      </c>
      <c r="Z31" s="107">
        <f t="shared" si="7"/>
        <v>0</v>
      </c>
      <c r="AA31" s="107">
        <f t="shared" si="7"/>
        <v>0</v>
      </c>
      <c r="AB31" s="107">
        <f>+AB32+AB35+AB38+AB41</f>
        <v>0</v>
      </c>
      <c r="AC31" s="107">
        <f>+AC32+AC35+AC38+AC41</f>
        <v>0</v>
      </c>
      <c r="AD31" s="108">
        <f>+AD32+AD35+AD38+AD41</f>
        <v>0</v>
      </c>
      <c r="AE31" s="109">
        <f>SUM(H31:AD31)</f>
        <v>0</v>
      </c>
      <c r="AF31" s="110"/>
      <c r="AG31" s="111"/>
    </row>
    <row r="32" spans="3:33" ht="30" customHeight="1">
      <c r="C32" s="102"/>
      <c r="D32" s="112" t="s">
        <v>40</v>
      </c>
      <c r="E32" s="113"/>
      <c r="F32" s="113"/>
      <c r="G32" s="114" t="s">
        <v>38</v>
      </c>
      <c r="H32" s="115">
        <f>SUM(H33:H34)</f>
        <v>0</v>
      </c>
      <c r="I32" s="115">
        <f t="shared" ref="I32:Q32" si="8">SUM(I33:I34)</f>
        <v>0</v>
      </c>
      <c r="J32" s="115">
        <f t="shared" si="8"/>
        <v>0</v>
      </c>
      <c r="K32" s="115">
        <f t="shared" si="8"/>
        <v>0</v>
      </c>
      <c r="L32" s="115">
        <f t="shared" si="8"/>
        <v>0</v>
      </c>
      <c r="M32" s="115">
        <f t="shared" si="8"/>
        <v>0</v>
      </c>
      <c r="N32" s="115">
        <f t="shared" si="8"/>
        <v>0</v>
      </c>
      <c r="O32" s="115">
        <f t="shared" si="8"/>
        <v>0</v>
      </c>
      <c r="P32" s="115">
        <f t="shared" si="8"/>
        <v>0</v>
      </c>
      <c r="Q32" s="115">
        <f t="shared" si="8"/>
        <v>0</v>
      </c>
      <c r="R32" s="115">
        <f>SUM(R33:R34)</f>
        <v>0</v>
      </c>
      <c r="S32" s="115">
        <f>SUM(S33:S34)</f>
        <v>0</v>
      </c>
      <c r="T32" s="115">
        <f t="shared" ref="T32:AA32" si="9">SUM(T33:T34)</f>
        <v>0</v>
      </c>
      <c r="U32" s="115">
        <f t="shared" si="9"/>
        <v>0</v>
      </c>
      <c r="V32" s="115">
        <f t="shared" si="9"/>
        <v>0</v>
      </c>
      <c r="W32" s="115">
        <f t="shared" si="9"/>
        <v>0</v>
      </c>
      <c r="X32" s="115">
        <f t="shared" si="9"/>
        <v>0</v>
      </c>
      <c r="Y32" s="115">
        <f t="shared" si="9"/>
        <v>0</v>
      </c>
      <c r="Z32" s="115">
        <f t="shared" si="9"/>
        <v>0</v>
      </c>
      <c r="AA32" s="115">
        <f t="shared" si="9"/>
        <v>0</v>
      </c>
      <c r="AB32" s="115">
        <f>SUM(AB33:AB34)</f>
        <v>0</v>
      </c>
      <c r="AC32" s="115">
        <f>SUM(AC33:AC34)</f>
        <v>0</v>
      </c>
      <c r="AD32" s="116">
        <f>SUM(AD33:AD34)</f>
        <v>0</v>
      </c>
      <c r="AE32" s="117">
        <f>SUM(H32:AD32)</f>
        <v>0</v>
      </c>
      <c r="AF32" s="118"/>
      <c r="AG32" s="119"/>
    </row>
    <row r="33" spans="1:33" ht="30" customHeight="1">
      <c r="A33" s="82"/>
      <c r="C33" s="102"/>
      <c r="D33" s="120"/>
      <c r="E33" s="121" t="s">
        <v>312</v>
      </c>
      <c r="F33" s="122"/>
      <c r="G33" s="123" t="s">
        <v>38</v>
      </c>
      <c r="H33" s="124"/>
      <c r="I33" s="124"/>
      <c r="J33" s="125"/>
      <c r="K33" s="125"/>
      <c r="L33" s="125"/>
      <c r="M33" s="125"/>
      <c r="N33" s="125"/>
      <c r="O33" s="125"/>
      <c r="P33" s="125"/>
      <c r="Q33" s="125"/>
      <c r="R33" s="125"/>
      <c r="S33" s="125"/>
      <c r="T33" s="125"/>
      <c r="U33" s="125"/>
      <c r="V33" s="125"/>
      <c r="W33" s="125"/>
      <c r="X33" s="125"/>
      <c r="Y33" s="125"/>
      <c r="Z33" s="125"/>
      <c r="AA33" s="125"/>
      <c r="AB33" s="125"/>
      <c r="AC33" s="125"/>
      <c r="AD33" s="126"/>
      <c r="AE33" s="127">
        <f>SUM(H33:AD33)</f>
        <v>0</v>
      </c>
      <c r="AF33" s="128"/>
      <c r="AG33" s="104"/>
    </row>
    <row r="34" spans="1:33" ht="30" customHeight="1">
      <c r="A34" s="82"/>
      <c r="C34" s="102"/>
      <c r="D34" s="129"/>
      <c r="E34" s="130" t="s">
        <v>92</v>
      </c>
      <c r="F34" s="131"/>
      <c r="G34" s="132" t="s">
        <v>38</v>
      </c>
      <c r="H34" s="133"/>
      <c r="I34" s="133"/>
      <c r="J34" s="133"/>
      <c r="K34" s="133"/>
      <c r="L34" s="133"/>
      <c r="M34" s="133"/>
      <c r="N34" s="133"/>
      <c r="O34" s="133"/>
      <c r="P34" s="133"/>
      <c r="Q34" s="133"/>
      <c r="R34" s="133"/>
      <c r="S34" s="133"/>
      <c r="T34" s="133"/>
      <c r="U34" s="133"/>
      <c r="V34" s="133"/>
      <c r="W34" s="133"/>
      <c r="X34" s="133"/>
      <c r="Y34" s="133"/>
      <c r="Z34" s="133"/>
      <c r="AA34" s="133"/>
      <c r="AB34" s="133"/>
      <c r="AC34" s="133"/>
      <c r="AD34" s="134"/>
      <c r="AE34" s="135">
        <f>SUM(H34:AD34)</f>
        <v>0</v>
      </c>
      <c r="AF34" s="136"/>
      <c r="AG34" s="137"/>
    </row>
    <row r="35" spans="1:33" ht="30" customHeight="1">
      <c r="A35" s="82"/>
      <c r="C35" s="102"/>
      <c r="D35" s="120" t="s">
        <v>41</v>
      </c>
      <c r="E35" s="138"/>
      <c r="F35" s="138"/>
      <c r="G35" s="114" t="s">
        <v>38</v>
      </c>
      <c r="H35" s="139">
        <f>SUM(H36:H37)</f>
        <v>0</v>
      </c>
      <c r="I35" s="139">
        <f t="shared" ref="I35:AA35" si="10">SUM(I36:I37)</f>
        <v>0</v>
      </c>
      <c r="J35" s="139">
        <f t="shared" si="10"/>
        <v>0</v>
      </c>
      <c r="K35" s="139">
        <f t="shared" si="10"/>
        <v>0</v>
      </c>
      <c r="L35" s="139">
        <f t="shared" si="10"/>
        <v>0</v>
      </c>
      <c r="M35" s="139">
        <f t="shared" si="10"/>
        <v>0</v>
      </c>
      <c r="N35" s="139">
        <f t="shared" si="10"/>
        <v>0</v>
      </c>
      <c r="O35" s="139">
        <f t="shared" si="10"/>
        <v>0</v>
      </c>
      <c r="P35" s="139">
        <f t="shared" si="10"/>
        <v>0</v>
      </c>
      <c r="Q35" s="139">
        <f t="shared" si="10"/>
        <v>0</v>
      </c>
      <c r="R35" s="139">
        <f t="shared" si="10"/>
        <v>0</v>
      </c>
      <c r="S35" s="139">
        <f t="shared" si="10"/>
        <v>0</v>
      </c>
      <c r="T35" s="139">
        <f t="shared" si="10"/>
        <v>0</v>
      </c>
      <c r="U35" s="139">
        <f t="shared" si="10"/>
        <v>0</v>
      </c>
      <c r="V35" s="139">
        <f t="shared" si="10"/>
        <v>0</v>
      </c>
      <c r="W35" s="139">
        <f t="shared" si="10"/>
        <v>0</v>
      </c>
      <c r="X35" s="139">
        <f t="shared" si="10"/>
        <v>0</v>
      </c>
      <c r="Y35" s="139">
        <f t="shared" si="10"/>
        <v>0</v>
      </c>
      <c r="Z35" s="139">
        <f t="shared" si="10"/>
        <v>0</v>
      </c>
      <c r="AA35" s="139">
        <f t="shared" si="10"/>
        <v>0</v>
      </c>
      <c r="AB35" s="139">
        <f>SUM(AB36:AB37)</f>
        <v>0</v>
      </c>
      <c r="AC35" s="139">
        <f>SUM(AC36:AC37)</f>
        <v>0</v>
      </c>
      <c r="AD35" s="140">
        <f>SUM(AD36:AD37)</f>
        <v>0</v>
      </c>
      <c r="AE35" s="141">
        <f>SUM(H35:AD35)</f>
        <v>0</v>
      </c>
      <c r="AF35" s="142"/>
      <c r="AG35" s="119"/>
    </row>
    <row r="36" spans="1:33" ht="30" customHeight="1">
      <c r="A36" s="82"/>
      <c r="C36" s="102"/>
      <c r="D36" s="143"/>
      <c r="E36" s="121" t="s">
        <v>312</v>
      </c>
      <c r="F36" s="122"/>
      <c r="G36" s="123" t="s">
        <v>38</v>
      </c>
      <c r="H36" s="124"/>
      <c r="I36" s="124"/>
      <c r="J36" s="144"/>
      <c r="K36" s="144"/>
      <c r="L36" s="144"/>
      <c r="M36" s="144"/>
      <c r="N36" s="144"/>
      <c r="O36" s="144"/>
      <c r="P36" s="144"/>
      <c r="Q36" s="144"/>
      <c r="R36" s="144"/>
      <c r="S36" s="144"/>
      <c r="T36" s="144"/>
      <c r="U36" s="144"/>
      <c r="V36" s="144"/>
      <c r="W36" s="144"/>
      <c r="X36" s="144"/>
      <c r="Y36" s="144"/>
      <c r="Z36" s="144"/>
      <c r="AA36" s="144"/>
      <c r="AB36" s="144"/>
      <c r="AC36" s="144"/>
      <c r="AD36" s="145"/>
      <c r="AE36" s="146">
        <f t="shared" ref="AE36:AE38" si="11">SUM(H36:AD36)</f>
        <v>0</v>
      </c>
      <c r="AF36" s="128"/>
      <c r="AG36" s="104"/>
    </row>
    <row r="37" spans="1:33" ht="30" customHeight="1">
      <c r="A37" s="82"/>
      <c r="C37" s="102"/>
      <c r="D37" s="143"/>
      <c r="E37" s="130" t="s">
        <v>92</v>
      </c>
      <c r="F37" s="147"/>
      <c r="G37" s="148" t="s">
        <v>38</v>
      </c>
      <c r="H37" s="149"/>
      <c r="I37" s="149"/>
      <c r="J37" s="149"/>
      <c r="K37" s="149"/>
      <c r="L37" s="149"/>
      <c r="M37" s="149"/>
      <c r="N37" s="149"/>
      <c r="O37" s="149"/>
      <c r="P37" s="149"/>
      <c r="Q37" s="149"/>
      <c r="R37" s="149"/>
      <c r="S37" s="149"/>
      <c r="T37" s="149"/>
      <c r="U37" s="149"/>
      <c r="V37" s="149"/>
      <c r="W37" s="149"/>
      <c r="X37" s="149"/>
      <c r="Y37" s="149"/>
      <c r="Z37" s="149"/>
      <c r="AA37" s="149"/>
      <c r="AB37" s="149"/>
      <c r="AC37" s="149"/>
      <c r="AD37" s="150"/>
      <c r="AE37" s="151">
        <f t="shared" si="11"/>
        <v>0</v>
      </c>
      <c r="AF37" s="152"/>
      <c r="AG37" s="153"/>
    </row>
    <row r="38" spans="1:33" ht="30" customHeight="1">
      <c r="A38" s="154"/>
      <c r="C38" s="102"/>
      <c r="D38" s="112" t="s">
        <v>48</v>
      </c>
      <c r="E38" s="113"/>
      <c r="F38" s="113"/>
      <c r="G38" s="114" t="s">
        <v>38</v>
      </c>
      <c r="H38" s="155">
        <f t="shared" ref="H38:AD38" si="12">SUM(H39:H40)</f>
        <v>0</v>
      </c>
      <c r="I38" s="155">
        <f t="shared" si="12"/>
        <v>0</v>
      </c>
      <c r="J38" s="155">
        <f t="shared" si="12"/>
        <v>0</v>
      </c>
      <c r="K38" s="155">
        <f t="shared" si="12"/>
        <v>0</v>
      </c>
      <c r="L38" s="155">
        <f t="shared" si="12"/>
        <v>0</v>
      </c>
      <c r="M38" s="155">
        <f t="shared" si="12"/>
        <v>0</v>
      </c>
      <c r="N38" s="155">
        <f t="shared" si="12"/>
        <v>0</v>
      </c>
      <c r="O38" s="155">
        <f t="shared" si="12"/>
        <v>0</v>
      </c>
      <c r="P38" s="155">
        <f t="shared" si="12"/>
        <v>0</v>
      </c>
      <c r="Q38" s="155">
        <f t="shared" si="12"/>
        <v>0</v>
      </c>
      <c r="R38" s="155">
        <f t="shared" si="12"/>
        <v>0</v>
      </c>
      <c r="S38" s="155">
        <f t="shared" si="12"/>
        <v>0</v>
      </c>
      <c r="T38" s="155">
        <f t="shared" si="12"/>
        <v>0</v>
      </c>
      <c r="U38" s="155">
        <f t="shared" si="12"/>
        <v>0</v>
      </c>
      <c r="V38" s="155">
        <f t="shared" si="12"/>
        <v>0</v>
      </c>
      <c r="W38" s="155">
        <f t="shared" si="12"/>
        <v>0</v>
      </c>
      <c r="X38" s="155">
        <f t="shared" si="12"/>
        <v>0</v>
      </c>
      <c r="Y38" s="155">
        <f t="shared" si="12"/>
        <v>0</v>
      </c>
      <c r="Z38" s="155">
        <f t="shared" si="12"/>
        <v>0</v>
      </c>
      <c r="AA38" s="155">
        <f t="shared" si="12"/>
        <v>0</v>
      </c>
      <c r="AB38" s="155">
        <f t="shared" si="12"/>
        <v>0</v>
      </c>
      <c r="AC38" s="155">
        <f t="shared" si="12"/>
        <v>0</v>
      </c>
      <c r="AD38" s="156">
        <f t="shared" si="12"/>
        <v>0</v>
      </c>
      <c r="AE38" s="157">
        <f t="shared" si="11"/>
        <v>0</v>
      </c>
      <c r="AF38" s="158"/>
      <c r="AG38" s="119"/>
    </row>
    <row r="39" spans="1:33" ht="30" customHeight="1">
      <c r="A39" s="154"/>
      <c r="C39" s="102"/>
      <c r="D39" s="143"/>
      <c r="E39" s="121" t="s">
        <v>312</v>
      </c>
      <c r="F39" s="122"/>
      <c r="G39" s="123" t="s">
        <v>38</v>
      </c>
      <c r="H39" s="124"/>
      <c r="I39" s="124"/>
      <c r="J39" s="144"/>
      <c r="K39" s="144"/>
      <c r="L39" s="144"/>
      <c r="M39" s="144"/>
      <c r="N39" s="144"/>
      <c r="O39" s="144"/>
      <c r="P39" s="144"/>
      <c r="Q39" s="144"/>
      <c r="R39" s="144"/>
      <c r="S39" s="144"/>
      <c r="T39" s="144"/>
      <c r="U39" s="144"/>
      <c r="V39" s="144"/>
      <c r="W39" s="144"/>
      <c r="X39" s="144"/>
      <c r="Y39" s="144"/>
      <c r="Z39" s="144"/>
      <c r="AA39" s="144"/>
      <c r="AB39" s="144"/>
      <c r="AC39" s="144"/>
      <c r="AD39" s="145"/>
      <c r="AE39" s="146">
        <f t="shared" ref="AE39:AE44" si="13">SUM(H39:AD39)</f>
        <v>0</v>
      </c>
      <c r="AF39" s="158"/>
      <c r="AG39" s="119"/>
    </row>
    <row r="40" spans="1:33" ht="30" customHeight="1">
      <c r="A40" s="154"/>
      <c r="C40" s="102"/>
      <c r="D40" s="143"/>
      <c r="E40" s="130" t="s">
        <v>92</v>
      </c>
      <c r="F40" s="147"/>
      <c r="G40" s="148" t="s">
        <v>38</v>
      </c>
      <c r="H40" s="149"/>
      <c r="I40" s="149"/>
      <c r="J40" s="149"/>
      <c r="K40" s="149"/>
      <c r="L40" s="149"/>
      <c r="M40" s="149"/>
      <c r="N40" s="149"/>
      <c r="O40" s="149"/>
      <c r="P40" s="149"/>
      <c r="Q40" s="149"/>
      <c r="R40" s="149"/>
      <c r="S40" s="149"/>
      <c r="T40" s="149"/>
      <c r="U40" s="149"/>
      <c r="V40" s="149"/>
      <c r="W40" s="149"/>
      <c r="X40" s="149"/>
      <c r="Y40" s="149"/>
      <c r="Z40" s="149"/>
      <c r="AA40" s="149"/>
      <c r="AB40" s="149"/>
      <c r="AC40" s="149"/>
      <c r="AD40" s="150"/>
      <c r="AE40" s="151">
        <f t="shared" si="13"/>
        <v>0</v>
      </c>
      <c r="AF40" s="158"/>
      <c r="AG40" s="119"/>
    </row>
    <row r="41" spans="1:33" ht="30" customHeight="1">
      <c r="C41" s="102"/>
      <c r="D41" s="112" t="s">
        <v>42</v>
      </c>
      <c r="E41" s="113"/>
      <c r="F41" s="113"/>
      <c r="G41" s="114" t="s">
        <v>38</v>
      </c>
      <c r="H41" s="159">
        <f t="shared" ref="H41:AD41" si="14">+H42+H45+H48+H51</f>
        <v>0</v>
      </c>
      <c r="I41" s="159">
        <f t="shared" si="14"/>
        <v>0</v>
      </c>
      <c r="J41" s="159">
        <f t="shared" si="14"/>
        <v>0</v>
      </c>
      <c r="K41" s="159">
        <f t="shared" si="14"/>
        <v>0</v>
      </c>
      <c r="L41" s="159">
        <f t="shared" si="14"/>
        <v>0</v>
      </c>
      <c r="M41" s="159">
        <f t="shared" si="14"/>
        <v>0</v>
      </c>
      <c r="N41" s="159">
        <f t="shared" si="14"/>
        <v>0</v>
      </c>
      <c r="O41" s="159">
        <f t="shared" si="14"/>
        <v>0</v>
      </c>
      <c r="P41" s="159">
        <f t="shared" si="14"/>
        <v>0</v>
      </c>
      <c r="Q41" s="159">
        <f t="shared" si="14"/>
        <v>0</v>
      </c>
      <c r="R41" s="159">
        <f t="shared" si="14"/>
        <v>0</v>
      </c>
      <c r="S41" s="159">
        <f t="shared" si="14"/>
        <v>0</v>
      </c>
      <c r="T41" s="159">
        <f t="shared" si="14"/>
        <v>0</v>
      </c>
      <c r="U41" s="159">
        <f t="shared" si="14"/>
        <v>0</v>
      </c>
      <c r="V41" s="159">
        <f t="shared" si="14"/>
        <v>0</v>
      </c>
      <c r="W41" s="159">
        <f t="shared" si="14"/>
        <v>0</v>
      </c>
      <c r="X41" s="159">
        <f t="shared" si="14"/>
        <v>0</v>
      </c>
      <c r="Y41" s="159">
        <f t="shared" si="14"/>
        <v>0</v>
      </c>
      <c r="Z41" s="159">
        <f t="shared" si="14"/>
        <v>0</v>
      </c>
      <c r="AA41" s="159">
        <f t="shared" si="14"/>
        <v>0</v>
      </c>
      <c r="AB41" s="159">
        <f t="shared" si="14"/>
        <v>0</v>
      </c>
      <c r="AC41" s="159">
        <f t="shared" si="14"/>
        <v>0</v>
      </c>
      <c r="AD41" s="159">
        <f t="shared" si="14"/>
        <v>0</v>
      </c>
      <c r="AE41" s="160">
        <f t="shared" si="13"/>
        <v>0</v>
      </c>
      <c r="AF41" s="142"/>
      <c r="AG41" s="119"/>
    </row>
    <row r="42" spans="1:33" ht="30" customHeight="1">
      <c r="C42" s="102"/>
      <c r="D42" s="143"/>
      <c r="E42" s="112" t="s">
        <v>43</v>
      </c>
      <c r="F42" s="161"/>
      <c r="G42" s="162" t="s">
        <v>38</v>
      </c>
      <c r="H42" s="163">
        <f>SUM(H43:H44)</f>
        <v>0</v>
      </c>
      <c r="I42" s="163">
        <f t="shared" ref="I42:AD42" si="15">SUM(I43:I44)</f>
        <v>0</v>
      </c>
      <c r="J42" s="163">
        <f t="shared" si="15"/>
        <v>0</v>
      </c>
      <c r="K42" s="163">
        <f t="shared" si="15"/>
        <v>0</v>
      </c>
      <c r="L42" s="163">
        <f t="shared" si="15"/>
        <v>0</v>
      </c>
      <c r="M42" s="163">
        <f t="shared" si="15"/>
        <v>0</v>
      </c>
      <c r="N42" s="163">
        <f t="shared" si="15"/>
        <v>0</v>
      </c>
      <c r="O42" s="163">
        <f t="shared" si="15"/>
        <v>0</v>
      </c>
      <c r="P42" s="163">
        <f t="shared" si="15"/>
        <v>0</v>
      </c>
      <c r="Q42" s="163">
        <f t="shared" si="15"/>
        <v>0</v>
      </c>
      <c r="R42" s="163">
        <f t="shared" si="15"/>
        <v>0</v>
      </c>
      <c r="S42" s="163">
        <f t="shared" si="15"/>
        <v>0</v>
      </c>
      <c r="T42" s="163">
        <f t="shared" si="15"/>
        <v>0</v>
      </c>
      <c r="U42" s="163">
        <f t="shared" si="15"/>
        <v>0</v>
      </c>
      <c r="V42" s="163">
        <f t="shared" si="15"/>
        <v>0</v>
      </c>
      <c r="W42" s="163">
        <f t="shared" si="15"/>
        <v>0</v>
      </c>
      <c r="X42" s="163">
        <f t="shared" si="15"/>
        <v>0</v>
      </c>
      <c r="Y42" s="163">
        <f t="shared" si="15"/>
        <v>0</v>
      </c>
      <c r="Z42" s="163">
        <f t="shared" si="15"/>
        <v>0</v>
      </c>
      <c r="AA42" s="163">
        <f t="shared" si="15"/>
        <v>0</v>
      </c>
      <c r="AB42" s="163">
        <f t="shared" si="15"/>
        <v>0</v>
      </c>
      <c r="AC42" s="163">
        <f t="shared" si="15"/>
        <v>0</v>
      </c>
      <c r="AD42" s="164">
        <f t="shared" si="15"/>
        <v>0</v>
      </c>
      <c r="AE42" s="165">
        <f t="shared" si="13"/>
        <v>0</v>
      </c>
      <c r="AF42" s="128"/>
      <c r="AG42" s="104"/>
    </row>
    <row r="43" spans="1:33" ht="30" customHeight="1">
      <c r="A43" s="154"/>
      <c r="C43" s="102"/>
      <c r="D43" s="143"/>
      <c r="E43" s="89"/>
      <c r="F43" s="121" t="s">
        <v>312</v>
      </c>
      <c r="G43" s="123" t="s">
        <v>38</v>
      </c>
      <c r="H43" s="124"/>
      <c r="I43" s="124"/>
      <c r="J43" s="166"/>
      <c r="K43" s="166"/>
      <c r="L43" s="166"/>
      <c r="M43" s="166"/>
      <c r="N43" s="166"/>
      <c r="O43" s="166"/>
      <c r="P43" s="166"/>
      <c r="Q43" s="166"/>
      <c r="R43" s="166"/>
      <c r="S43" s="166"/>
      <c r="T43" s="166"/>
      <c r="U43" s="166"/>
      <c r="V43" s="166"/>
      <c r="W43" s="166"/>
      <c r="X43" s="166"/>
      <c r="Y43" s="166"/>
      <c r="Z43" s="166"/>
      <c r="AA43" s="166"/>
      <c r="AB43" s="166"/>
      <c r="AC43" s="166"/>
      <c r="AD43" s="167"/>
      <c r="AE43" s="127">
        <f t="shared" si="13"/>
        <v>0</v>
      </c>
      <c r="AF43" s="142" t="s">
        <v>80</v>
      </c>
      <c r="AG43" s="119"/>
    </row>
    <row r="44" spans="1:33" ht="30" customHeight="1">
      <c r="A44" s="154"/>
      <c r="C44" s="102"/>
      <c r="D44" s="143"/>
      <c r="E44" s="89"/>
      <c r="F44" s="130" t="s">
        <v>92</v>
      </c>
      <c r="G44" s="168" t="s">
        <v>38</v>
      </c>
      <c r="H44" s="169"/>
      <c r="I44" s="169"/>
      <c r="J44" s="169"/>
      <c r="K44" s="169"/>
      <c r="L44" s="169"/>
      <c r="M44" s="169"/>
      <c r="N44" s="169"/>
      <c r="O44" s="169"/>
      <c r="P44" s="169"/>
      <c r="Q44" s="169"/>
      <c r="R44" s="169"/>
      <c r="S44" s="169"/>
      <c r="T44" s="169"/>
      <c r="U44" s="169"/>
      <c r="V44" s="169"/>
      <c r="W44" s="169"/>
      <c r="X44" s="169"/>
      <c r="Y44" s="169"/>
      <c r="Z44" s="169"/>
      <c r="AA44" s="169"/>
      <c r="AB44" s="169"/>
      <c r="AC44" s="169"/>
      <c r="AD44" s="170"/>
      <c r="AE44" s="135">
        <f t="shared" si="13"/>
        <v>0</v>
      </c>
      <c r="AF44" s="142" t="s">
        <v>81</v>
      </c>
      <c r="AG44" s="119"/>
    </row>
    <row r="45" spans="1:33" ht="30" customHeight="1">
      <c r="C45" s="102"/>
      <c r="D45" s="143"/>
      <c r="E45" s="112" t="s">
        <v>44</v>
      </c>
      <c r="F45" s="113"/>
      <c r="G45" s="114" t="s">
        <v>38</v>
      </c>
      <c r="H45" s="163">
        <f>SUM(H46:H47)</f>
        <v>0</v>
      </c>
      <c r="I45" s="163">
        <f>SUM(I46:I47)</f>
        <v>0</v>
      </c>
      <c r="J45" s="163">
        <f t="shared" ref="J45:AD45" si="16">SUM(J46:J47)</f>
        <v>0</v>
      </c>
      <c r="K45" s="163">
        <f t="shared" si="16"/>
        <v>0</v>
      </c>
      <c r="L45" s="163">
        <f t="shared" si="16"/>
        <v>0</v>
      </c>
      <c r="M45" s="163">
        <f t="shared" si="16"/>
        <v>0</v>
      </c>
      <c r="N45" s="163">
        <f t="shared" si="16"/>
        <v>0</v>
      </c>
      <c r="O45" s="163">
        <f t="shared" si="16"/>
        <v>0</v>
      </c>
      <c r="P45" s="163">
        <f t="shared" si="16"/>
        <v>0</v>
      </c>
      <c r="Q45" s="163">
        <f t="shared" si="16"/>
        <v>0</v>
      </c>
      <c r="R45" s="163">
        <f t="shared" si="16"/>
        <v>0</v>
      </c>
      <c r="S45" s="163">
        <f t="shared" si="16"/>
        <v>0</v>
      </c>
      <c r="T45" s="163">
        <f t="shared" si="16"/>
        <v>0</v>
      </c>
      <c r="U45" s="163">
        <f t="shared" si="16"/>
        <v>0</v>
      </c>
      <c r="V45" s="163">
        <f t="shared" si="16"/>
        <v>0</v>
      </c>
      <c r="W45" s="163">
        <f t="shared" si="16"/>
        <v>0</v>
      </c>
      <c r="X45" s="163">
        <f t="shared" si="16"/>
        <v>0</v>
      </c>
      <c r="Y45" s="163">
        <f t="shared" ref="Y45:AA45" si="17">SUM(Y46:Y47)</f>
        <v>0</v>
      </c>
      <c r="Z45" s="163">
        <f t="shared" si="17"/>
        <v>0</v>
      </c>
      <c r="AA45" s="163">
        <f t="shared" si="17"/>
        <v>0</v>
      </c>
      <c r="AB45" s="163">
        <f t="shared" si="16"/>
        <v>0</v>
      </c>
      <c r="AC45" s="163">
        <f t="shared" si="16"/>
        <v>0</v>
      </c>
      <c r="AD45" s="164">
        <f t="shared" si="16"/>
        <v>0</v>
      </c>
      <c r="AE45" s="165">
        <f>SUM(H45:AD45)</f>
        <v>0</v>
      </c>
      <c r="AF45" s="171"/>
      <c r="AG45" s="172"/>
    </row>
    <row r="46" spans="1:33" ht="30" customHeight="1">
      <c r="A46" s="154"/>
      <c r="C46" s="102"/>
      <c r="D46" s="143"/>
      <c r="E46" s="89"/>
      <c r="F46" s="121" t="s">
        <v>312</v>
      </c>
      <c r="G46" s="173" t="s">
        <v>38</v>
      </c>
      <c r="H46" s="124"/>
      <c r="I46" s="124"/>
      <c r="J46" s="166"/>
      <c r="K46" s="166"/>
      <c r="L46" s="166"/>
      <c r="M46" s="166"/>
      <c r="N46" s="166"/>
      <c r="O46" s="166"/>
      <c r="P46" s="166"/>
      <c r="Q46" s="166"/>
      <c r="R46" s="166"/>
      <c r="S46" s="166"/>
      <c r="T46" s="166"/>
      <c r="U46" s="166"/>
      <c r="V46" s="166"/>
      <c r="W46" s="166"/>
      <c r="X46" s="166"/>
      <c r="Y46" s="166"/>
      <c r="Z46" s="166"/>
      <c r="AA46" s="166"/>
      <c r="AB46" s="166"/>
      <c r="AC46" s="166"/>
      <c r="AD46" s="167"/>
      <c r="AE46" s="127">
        <f t="shared" ref="AE46" si="18">SUM(H46:AD46)</f>
        <v>0</v>
      </c>
      <c r="AF46" s="142"/>
      <c r="AG46" s="119"/>
    </row>
    <row r="47" spans="1:33" ht="30" customHeight="1">
      <c r="A47" s="154"/>
      <c r="C47" s="102"/>
      <c r="D47" s="143"/>
      <c r="E47" s="89"/>
      <c r="F47" s="130" t="s">
        <v>92</v>
      </c>
      <c r="G47" s="132" t="s">
        <v>38</v>
      </c>
      <c r="H47" s="169"/>
      <c r="I47" s="169"/>
      <c r="J47" s="169"/>
      <c r="K47" s="169"/>
      <c r="L47" s="169"/>
      <c r="M47" s="169"/>
      <c r="N47" s="169"/>
      <c r="O47" s="169"/>
      <c r="P47" s="169"/>
      <c r="Q47" s="169"/>
      <c r="R47" s="169"/>
      <c r="S47" s="169"/>
      <c r="T47" s="169"/>
      <c r="U47" s="169"/>
      <c r="V47" s="169"/>
      <c r="W47" s="169"/>
      <c r="X47" s="169"/>
      <c r="Y47" s="169"/>
      <c r="Z47" s="169"/>
      <c r="AA47" s="169"/>
      <c r="AB47" s="169"/>
      <c r="AC47" s="169"/>
      <c r="AD47" s="170"/>
      <c r="AE47" s="135">
        <f>SUM(H47:AD47)</f>
        <v>0</v>
      </c>
      <c r="AF47" s="142"/>
      <c r="AG47" s="119"/>
    </row>
    <row r="48" spans="1:33" ht="30" customHeight="1">
      <c r="C48" s="102"/>
      <c r="D48" s="143"/>
      <c r="E48" s="112" t="s">
        <v>311</v>
      </c>
      <c r="F48" s="113"/>
      <c r="G48" s="114" t="s">
        <v>38</v>
      </c>
      <c r="H48" s="163">
        <f>SUM(H49:H50)</f>
        <v>0</v>
      </c>
      <c r="I48" s="163">
        <f>SUM(I49:I50)</f>
        <v>0</v>
      </c>
      <c r="J48" s="163">
        <f t="shared" ref="J48:AD48" si="19">SUM(J49:J50)</f>
        <v>0</v>
      </c>
      <c r="K48" s="163">
        <f t="shared" si="19"/>
        <v>0</v>
      </c>
      <c r="L48" s="163">
        <f t="shared" si="19"/>
        <v>0</v>
      </c>
      <c r="M48" s="163">
        <f t="shared" si="19"/>
        <v>0</v>
      </c>
      <c r="N48" s="163">
        <f t="shared" si="19"/>
        <v>0</v>
      </c>
      <c r="O48" s="163">
        <f t="shared" si="19"/>
        <v>0</v>
      </c>
      <c r="P48" s="163">
        <f t="shared" si="19"/>
        <v>0</v>
      </c>
      <c r="Q48" s="163">
        <f t="shared" si="19"/>
        <v>0</v>
      </c>
      <c r="R48" s="163">
        <f t="shared" si="19"/>
        <v>0</v>
      </c>
      <c r="S48" s="163">
        <f t="shared" si="19"/>
        <v>0</v>
      </c>
      <c r="T48" s="163">
        <f t="shared" si="19"/>
        <v>0</v>
      </c>
      <c r="U48" s="163">
        <f t="shared" si="19"/>
        <v>0</v>
      </c>
      <c r="V48" s="163">
        <f t="shared" si="19"/>
        <v>0</v>
      </c>
      <c r="W48" s="163">
        <f t="shared" si="19"/>
        <v>0</v>
      </c>
      <c r="X48" s="163">
        <f t="shared" si="19"/>
        <v>0</v>
      </c>
      <c r="Y48" s="163">
        <f t="shared" si="19"/>
        <v>0</v>
      </c>
      <c r="Z48" s="163">
        <f t="shared" si="19"/>
        <v>0</v>
      </c>
      <c r="AA48" s="163">
        <f t="shared" si="19"/>
        <v>0</v>
      </c>
      <c r="AB48" s="163">
        <f t="shared" si="19"/>
        <v>0</v>
      </c>
      <c r="AC48" s="163">
        <f t="shared" si="19"/>
        <v>0</v>
      </c>
      <c r="AD48" s="164">
        <f t="shared" si="19"/>
        <v>0</v>
      </c>
      <c r="AE48" s="165">
        <f>SUM(H48:AD48)</f>
        <v>0</v>
      </c>
      <c r="AF48" s="171"/>
      <c r="AG48" s="172"/>
    </row>
    <row r="49" spans="1:33" ht="30" customHeight="1">
      <c r="A49" s="154"/>
      <c r="C49" s="102"/>
      <c r="D49" s="143"/>
      <c r="E49" s="89"/>
      <c r="F49" s="121" t="s">
        <v>312</v>
      </c>
      <c r="G49" s="173" t="s">
        <v>38</v>
      </c>
      <c r="H49" s="124"/>
      <c r="I49" s="124"/>
      <c r="J49" s="166"/>
      <c r="K49" s="166"/>
      <c r="L49" s="166"/>
      <c r="M49" s="166"/>
      <c r="N49" s="166"/>
      <c r="O49" s="166"/>
      <c r="P49" s="166"/>
      <c r="Q49" s="166"/>
      <c r="R49" s="166"/>
      <c r="S49" s="166"/>
      <c r="T49" s="166"/>
      <c r="U49" s="166"/>
      <c r="V49" s="166"/>
      <c r="W49" s="166"/>
      <c r="X49" s="166"/>
      <c r="Y49" s="166"/>
      <c r="Z49" s="166"/>
      <c r="AA49" s="166"/>
      <c r="AB49" s="166"/>
      <c r="AC49" s="166"/>
      <c r="AD49" s="167"/>
      <c r="AE49" s="127">
        <f t="shared" ref="AE49" si="20">SUM(H49:AD49)</f>
        <v>0</v>
      </c>
      <c r="AF49" s="142"/>
      <c r="AG49" s="119"/>
    </row>
    <row r="50" spans="1:33" ht="30" customHeight="1">
      <c r="A50" s="154"/>
      <c r="C50" s="102"/>
      <c r="D50" s="143"/>
      <c r="E50" s="89"/>
      <c r="F50" s="130" t="s">
        <v>92</v>
      </c>
      <c r="G50" s="132" t="s">
        <v>38</v>
      </c>
      <c r="H50" s="169"/>
      <c r="I50" s="169"/>
      <c r="J50" s="169"/>
      <c r="K50" s="169"/>
      <c r="L50" s="169"/>
      <c r="M50" s="169"/>
      <c r="N50" s="169"/>
      <c r="O50" s="169"/>
      <c r="P50" s="169"/>
      <c r="Q50" s="169"/>
      <c r="R50" s="169"/>
      <c r="S50" s="169"/>
      <c r="T50" s="169"/>
      <c r="U50" s="169"/>
      <c r="V50" s="169"/>
      <c r="W50" s="169"/>
      <c r="X50" s="169"/>
      <c r="Y50" s="169"/>
      <c r="Z50" s="169"/>
      <c r="AA50" s="169"/>
      <c r="AB50" s="169"/>
      <c r="AC50" s="169"/>
      <c r="AD50" s="170"/>
      <c r="AE50" s="135">
        <f>SUM(H50:AD50)</f>
        <v>0</v>
      </c>
      <c r="AF50" s="142"/>
      <c r="AG50" s="119"/>
    </row>
    <row r="51" spans="1:33" ht="30" customHeight="1">
      <c r="C51" s="102"/>
      <c r="D51" s="143"/>
      <c r="E51" s="112" t="s">
        <v>9</v>
      </c>
      <c r="F51" s="113"/>
      <c r="G51" s="114" t="s">
        <v>38</v>
      </c>
      <c r="H51" s="163">
        <f>SUM(H52:H53)</f>
        <v>0</v>
      </c>
      <c r="I51" s="163">
        <f>SUM(I52:I53)</f>
        <v>0</v>
      </c>
      <c r="J51" s="163">
        <f t="shared" ref="J51:AD51" si="21">SUM(J52:J53)</f>
        <v>0</v>
      </c>
      <c r="K51" s="163">
        <f t="shared" si="21"/>
        <v>0</v>
      </c>
      <c r="L51" s="163">
        <f t="shared" si="21"/>
        <v>0</v>
      </c>
      <c r="M51" s="163">
        <f t="shared" si="21"/>
        <v>0</v>
      </c>
      <c r="N51" s="163">
        <f t="shared" si="21"/>
        <v>0</v>
      </c>
      <c r="O51" s="163">
        <f t="shared" si="21"/>
        <v>0</v>
      </c>
      <c r="P51" s="163">
        <f t="shared" si="21"/>
        <v>0</v>
      </c>
      <c r="Q51" s="163">
        <f t="shared" si="21"/>
        <v>0</v>
      </c>
      <c r="R51" s="163">
        <f t="shared" si="21"/>
        <v>0</v>
      </c>
      <c r="S51" s="163">
        <f t="shared" si="21"/>
        <v>0</v>
      </c>
      <c r="T51" s="163">
        <f t="shared" si="21"/>
        <v>0</v>
      </c>
      <c r="U51" s="163">
        <f t="shared" si="21"/>
        <v>0</v>
      </c>
      <c r="V51" s="163">
        <f t="shared" si="21"/>
        <v>0</v>
      </c>
      <c r="W51" s="163">
        <f t="shared" si="21"/>
        <v>0</v>
      </c>
      <c r="X51" s="163">
        <f t="shared" si="21"/>
        <v>0</v>
      </c>
      <c r="Y51" s="163">
        <f t="shared" ref="Y51:AA51" si="22">SUM(Y52:Y53)</f>
        <v>0</v>
      </c>
      <c r="Z51" s="163">
        <f t="shared" si="22"/>
        <v>0</v>
      </c>
      <c r="AA51" s="163">
        <f t="shared" si="22"/>
        <v>0</v>
      </c>
      <c r="AB51" s="163">
        <f t="shared" si="21"/>
        <v>0</v>
      </c>
      <c r="AC51" s="163">
        <f t="shared" si="21"/>
        <v>0</v>
      </c>
      <c r="AD51" s="164">
        <f t="shared" si="21"/>
        <v>0</v>
      </c>
      <c r="AE51" s="165">
        <f>SUM(H51:AD51)</f>
        <v>0</v>
      </c>
      <c r="AF51" s="171"/>
      <c r="AG51" s="172"/>
    </row>
    <row r="52" spans="1:33" ht="30" customHeight="1">
      <c r="A52" s="154"/>
      <c r="C52" s="102"/>
      <c r="D52" s="143"/>
      <c r="E52" s="89"/>
      <c r="F52" s="121" t="s">
        <v>312</v>
      </c>
      <c r="G52" s="173" t="s">
        <v>38</v>
      </c>
      <c r="H52" s="124"/>
      <c r="I52" s="124"/>
      <c r="J52" s="166"/>
      <c r="K52" s="166"/>
      <c r="L52" s="166"/>
      <c r="M52" s="166"/>
      <c r="N52" s="166"/>
      <c r="O52" s="166"/>
      <c r="P52" s="166"/>
      <c r="Q52" s="166"/>
      <c r="R52" s="166"/>
      <c r="S52" s="166"/>
      <c r="T52" s="166"/>
      <c r="U52" s="166"/>
      <c r="V52" s="166"/>
      <c r="W52" s="166"/>
      <c r="X52" s="166"/>
      <c r="Y52" s="166"/>
      <c r="Z52" s="166"/>
      <c r="AA52" s="166"/>
      <c r="AB52" s="166"/>
      <c r="AC52" s="166"/>
      <c r="AD52" s="167"/>
      <c r="AE52" s="127">
        <f t="shared" ref="AE52" si="23">SUM(H52:AD52)</f>
        <v>0</v>
      </c>
      <c r="AF52" s="142"/>
      <c r="AG52" s="119"/>
    </row>
    <row r="53" spans="1:33" ht="30" customHeight="1" thickBot="1">
      <c r="A53" s="154"/>
      <c r="C53" s="174"/>
      <c r="D53" s="175"/>
      <c r="E53" s="176"/>
      <c r="F53" s="177" t="s">
        <v>92</v>
      </c>
      <c r="G53" s="178" t="s">
        <v>38</v>
      </c>
      <c r="H53" s="179"/>
      <c r="I53" s="179"/>
      <c r="J53" s="179"/>
      <c r="K53" s="179"/>
      <c r="L53" s="179"/>
      <c r="M53" s="179"/>
      <c r="N53" s="179"/>
      <c r="O53" s="179"/>
      <c r="P53" s="179"/>
      <c r="Q53" s="179"/>
      <c r="R53" s="179"/>
      <c r="S53" s="179"/>
      <c r="T53" s="179"/>
      <c r="U53" s="179"/>
      <c r="V53" s="179"/>
      <c r="W53" s="179"/>
      <c r="X53" s="179"/>
      <c r="Y53" s="179"/>
      <c r="Z53" s="179"/>
      <c r="AA53" s="179"/>
      <c r="AB53" s="179"/>
      <c r="AC53" s="179"/>
      <c r="AD53" s="180"/>
      <c r="AE53" s="181">
        <f>SUM(H53:AD53)</f>
        <v>0</v>
      </c>
      <c r="AF53" s="349"/>
      <c r="AG53" s="182"/>
    </row>
    <row r="54" spans="1:33" ht="30" customHeight="1" thickBot="1">
      <c r="C54" s="91"/>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183"/>
    </row>
    <row r="55" spans="1:33" ht="30" customHeight="1">
      <c r="C55" s="105" t="s">
        <v>12</v>
      </c>
      <c r="D55" s="106"/>
      <c r="E55" s="106"/>
      <c r="F55" s="106"/>
      <c r="G55" s="649"/>
      <c r="H55" s="107">
        <f>+H56+H57+H58+H59+H60</f>
        <v>0</v>
      </c>
      <c r="I55" s="107">
        <f t="shared" ref="I55:AD55" si="24">+I56+I57+I58+I59+I60</f>
        <v>0</v>
      </c>
      <c r="J55" s="107">
        <f t="shared" si="24"/>
        <v>0</v>
      </c>
      <c r="K55" s="107">
        <f t="shared" si="24"/>
        <v>0</v>
      </c>
      <c r="L55" s="107">
        <f t="shared" si="24"/>
        <v>0</v>
      </c>
      <c r="M55" s="107">
        <f t="shared" si="24"/>
        <v>0</v>
      </c>
      <c r="N55" s="107">
        <f t="shared" si="24"/>
        <v>0</v>
      </c>
      <c r="O55" s="107">
        <f t="shared" si="24"/>
        <v>0</v>
      </c>
      <c r="P55" s="107">
        <f t="shared" si="24"/>
        <v>0</v>
      </c>
      <c r="Q55" s="107">
        <f t="shared" si="24"/>
        <v>0</v>
      </c>
      <c r="R55" s="107">
        <f t="shared" si="24"/>
        <v>0</v>
      </c>
      <c r="S55" s="107">
        <f t="shared" si="24"/>
        <v>0</v>
      </c>
      <c r="T55" s="107">
        <f t="shared" si="24"/>
        <v>0</v>
      </c>
      <c r="U55" s="107">
        <f t="shared" si="24"/>
        <v>0</v>
      </c>
      <c r="V55" s="107">
        <f t="shared" si="24"/>
        <v>0</v>
      </c>
      <c r="W55" s="107">
        <f t="shared" si="24"/>
        <v>0</v>
      </c>
      <c r="X55" s="107">
        <f t="shared" si="24"/>
        <v>0</v>
      </c>
      <c r="Y55" s="107">
        <f t="shared" si="24"/>
        <v>0</v>
      </c>
      <c r="Z55" s="107">
        <f t="shared" si="24"/>
        <v>0</v>
      </c>
      <c r="AA55" s="107">
        <f t="shared" si="24"/>
        <v>0</v>
      </c>
      <c r="AB55" s="107">
        <f t="shared" si="24"/>
        <v>0</v>
      </c>
      <c r="AC55" s="107">
        <f t="shared" si="24"/>
        <v>0</v>
      </c>
      <c r="AD55" s="108">
        <f t="shared" si="24"/>
        <v>0</v>
      </c>
      <c r="AE55" s="109">
        <f t="shared" ref="AE55:AE60" si="25">SUM(H55:AD55)</f>
        <v>0</v>
      </c>
      <c r="AF55" s="184"/>
      <c r="AG55" s="111"/>
    </row>
    <row r="56" spans="1:33" ht="30" customHeight="1">
      <c r="A56" s="154"/>
      <c r="C56" s="102"/>
      <c r="D56" s="185" t="s">
        <v>45</v>
      </c>
      <c r="E56" s="186"/>
      <c r="F56" s="186"/>
      <c r="G56" s="187" t="s">
        <v>38</v>
      </c>
      <c r="H56" s="124"/>
      <c r="I56" s="124"/>
      <c r="J56" s="188"/>
      <c r="K56" s="188"/>
      <c r="L56" s="188"/>
      <c r="M56" s="188"/>
      <c r="N56" s="188"/>
      <c r="O56" s="188"/>
      <c r="P56" s="188"/>
      <c r="Q56" s="188"/>
      <c r="R56" s="188"/>
      <c r="S56" s="188"/>
      <c r="T56" s="188"/>
      <c r="U56" s="188"/>
      <c r="V56" s="188"/>
      <c r="W56" s="188"/>
      <c r="X56" s="188"/>
      <c r="Y56" s="188"/>
      <c r="Z56" s="188"/>
      <c r="AA56" s="188"/>
      <c r="AB56" s="188"/>
      <c r="AC56" s="188"/>
      <c r="AD56" s="189"/>
      <c r="AE56" s="190">
        <f>SUM(H56:AD56)</f>
        <v>0</v>
      </c>
      <c r="AF56" s="158"/>
      <c r="AG56" s="119"/>
    </row>
    <row r="57" spans="1:33" ht="30" customHeight="1">
      <c r="A57" s="154"/>
      <c r="C57" s="102"/>
      <c r="D57" s="185" t="s">
        <v>125</v>
      </c>
      <c r="E57" s="186"/>
      <c r="F57" s="186"/>
      <c r="G57" s="187" t="s">
        <v>38</v>
      </c>
      <c r="H57" s="124"/>
      <c r="I57" s="124"/>
      <c r="J57" s="188"/>
      <c r="K57" s="188"/>
      <c r="L57" s="188"/>
      <c r="M57" s="188"/>
      <c r="N57" s="188"/>
      <c r="O57" s="188"/>
      <c r="P57" s="188"/>
      <c r="Q57" s="188"/>
      <c r="R57" s="188"/>
      <c r="S57" s="188"/>
      <c r="T57" s="188"/>
      <c r="U57" s="188"/>
      <c r="V57" s="188"/>
      <c r="W57" s="188"/>
      <c r="X57" s="188"/>
      <c r="Y57" s="188"/>
      <c r="Z57" s="188"/>
      <c r="AA57" s="188"/>
      <c r="AB57" s="188"/>
      <c r="AC57" s="188"/>
      <c r="AD57" s="189"/>
      <c r="AE57" s="157">
        <f>SUM(H57:AD57)</f>
        <v>0</v>
      </c>
      <c r="AF57" s="158"/>
      <c r="AG57" s="119"/>
    </row>
    <row r="58" spans="1:33" ht="30" customHeight="1">
      <c r="C58" s="102"/>
      <c r="D58" s="185" t="s">
        <v>46</v>
      </c>
      <c r="E58" s="186"/>
      <c r="F58" s="186"/>
      <c r="G58" s="187" t="s">
        <v>38</v>
      </c>
      <c r="H58" s="124"/>
      <c r="I58" s="124"/>
      <c r="J58" s="188"/>
      <c r="K58" s="188"/>
      <c r="L58" s="188"/>
      <c r="M58" s="188"/>
      <c r="N58" s="188"/>
      <c r="O58" s="188"/>
      <c r="P58" s="188"/>
      <c r="Q58" s="188"/>
      <c r="R58" s="188"/>
      <c r="S58" s="188"/>
      <c r="T58" s="188"/>
      <c r="U58" s="188"/>
      <c r="V58" s="188"/>
      <c r="W58" s="188"/>
      <c r="X58" s="188"/>
      <c r="Y58" s="188"/>
      <c r="Z58" s="188"/>
      <c r="AA58" s="188"/>
      <c r="AB58" s="188"/>
      <c r="AC58" s="188"/>
      <c r="AD58" s="189"/>
      <c r="AE58" s="157">
        <f t="shared" si="25"/>
        <v>0</v>
      </c>
      <c r="AF58" s="142"/>
      <c r="AG58" s="119"/>
    </row>
    <row r="59" spans="1:33" ht="30" customHeight="1">
      <c r="C59" s="102"/>
      <c r="D59" s="185" t="s">
        <v>47</v>
      </c>
      <c r="E59" s="186"/>
      <c r="F59" s="186"/>
      <c r="G59" s="187" t="s">
        <v>38</v>
      </c>
      <c r="H59" s="124"/>
      <c r="I59" s="124"/>
      <c r="J59" s="188"/>
      <c r="K59" s="188"/>
      <c r="L59" s="188"/>
      <c r="M59" s="188"/>
      <c r="N59" s="188"/>
      <c r="O59" s="188"/>
      <c r="P59" s="188"/>
      <c r="Q59" s="188"/>
      <c r="R59" s="188"/>
      <c r="S59" s="188"/>
      <c r="T59" s="188"/>
      <c r="U59" s="188"/>
      <c r="V59" s="188"/>
      <c r="W59" s="188"/>
      <c r="X59" s="188"/>
      <c r="Y59" s="188"/>
      <c r="Z59" s="188"/>
      <c r="AA59" s="188"/>
      <c r="AB59" s="188"/>
      <c r="AC59" s="188"/>
      <c r="AD59" s="189"/>
      <c r="AE59" s="157">
        <f t="shared" si="25"/>
        <v>0</v>
      </c>
      <c r="AF59" s="142"/>
      <c r="AG59" s="119"/>
    </row>
    <row r="60" spans="1:33" ht="30" customHeight="1" thickBot="1">
      <c r="C60" s="174"/>
      <c r="D60" s="191" t="s">
        <v>77</v>
      </c>
      <c r="E60" s="192"/>
      <c r="F60" s="192"/>
      <c r="G60" s="193" t="s">
        <v>38</v>
      </c>
      <c r="H60" s="194"/>
      <c r="I60" s="194"/>
      <c r="J60" s="195"/>
      <c r="K60" s="195"/>
      <c r="L60" s="195"/>
      <c r="M60" s="195"/>
      <c r="N60" s="195"/>
      <c r="O60" s="195"/>
      <c r="P60" s="195"/>
      <c r="Q60" s="195"/>
      <c r="R60" s="195"/>
      <c r="S60" s="195"/>
      <c r="T60" s="195"/>
      <c r="U60" s="195"/>
      <c r="V60" s="195"/>
      <c r="W60" s="195"/>
      <c r="X60" s="195"/>
      <c r="Y60" s="195"/>
      <c r="Z60" s="195"/>
      <c r="AA60" s="195"/>
      <c r="AB60" s="195"/>
      <c r="AC60" s="195"/>
      <c r="AD60" s="196"/>
      <c r="AE60" s="197">
        <f t="shared" si="25"/>
        <v>0</v>
      </c>
      <c r="AF60" s="349"/>
      <c r="AG60" s="182"/>
    </row>
    <row r="61" spans="1:33" ht="30.75" customHeight="1" thickBot="1">
      <c r="C61" s="666"/>
      <c r="D61" s="667"/>
      <c r="E61" s="90"/>
      <c r="F61" s="90"/>
      <c r="G61" s="88"/>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668"/>
    </row>
    <row r="62" spans="1:33" ht="30.75" customHeight="1" thickBot="1">
      <c r="C62" s="91" t="s">
        <v>320</v>
      </c>
      <c r="D62" s="664"/>
      <c r="E62" s="92"/>
      <c r="F62" s="92"/>
      <c r="G62" s="665"/>
      <c r="H62" s="681">
        <f>H29</f>
        <v>0</v>
      </c>
      <c r="I62" s="681">
        <f>I29</f>
        <v>0</v>
      </c>
      <c r="J62" s="681">
        <f>J29</f>
        <v>0</v>
      </c>
      <c r="K62" s="681">
        <f t="shared" ref="K62:AD62" si="26">K29+K23</f>
        <v>0</v>
      </c>
      <c r="L62" s="681">
        <f t="shared" si="26"/>
        <v>0</v>
      </c>
      <c r="M62" s="681">
        <f t="shared" si="26"/>
        <v>0</v>
      </c>
      <c r="N62" s="681">
        <f t="shared" si="26"/>
        <v>0</v>
      </c>
      <c r="O62" s="681">
        <f t="shared" si="26"/>
        <v>0</v>
      </c>
      <c r="P62" s="681">
        <f t="shared" si="26"/>
        <v>0</v>
      </c>
      <c r="Q62" s="681">
        <f t="shared" si="26"/>
        <v>0</v>
      </c>
      <c r="R62" s="681">
        <f t="shared" si="26"/>
        <v>0</v>
      </c>
      <c r="S62" s="681">
        <f t="shared" si="26"/>
        <v>0</v>
      </c>
      <c r="T62" s="681">
        <f t="shared" si="26"/>
        <v>0</v>
      </c>
      <c r="U62" s="681">
        <f t="shared" si="26"/>
        <v>0</v>
      </c>
      <c r="V62" s="681">
        <f t="shared" si="26"/>
        <v>0</v>
      </c>
      <c r="W62" s="681">
        <f t="shared" si="26"/>
        <v>0</v>
      </c>
      <c r="X62" s="681">
        <f t="shared" si="26"/>
        <v>0</v>
      </c>
      <c r="Y62" s="681">
        <f t="shared" si="26"/>
        <v>0</v>
      </c>
      <c r="Z62" s="681">
        <f t="shared" si="26"/>
        <v>0</v>
      </c>
      <c r="AA62" s="681">
        <f t="shared" si="26"/>
        <v>0</v>
      </c>
      <c r="AB62" s="681">
        <f t="shared" si="26"/>
        <v>0</v>
      </c>
      <c r="AC62" s="681">
        <f t="shared" si="26"/>
        <v>0</v>
      </c>
      <c r="AD62" s="682">
        <f t="shared" si="26"/>
        <v>0</v>
      </c>
      <c r="AE62" s="683">
        <f>SUM(H62:AD62)</f>
        <v>0</v>
      </c>
      <c r="AF62" s="669"/>
      <c r="AG62" s="94"/>
    </row>
    <row r="63" spans="1:33" ht="8.25" customHeight="1">
      <c r="C63" s="198"/>
      <c r="D63" s="198"/>
    </row>
    <row r="64" spans="1:33" s="11" customFormat="1" ht="14.25">
      <c r="C64" s="199"/>
      <c r="D64" s="11" t="s">
        <v>123</v>
      </c>
      <c r="F64" s="200"/>
    </row>
    <row r="65" spans="3:7" s="11" customFormat="1" ht="14.25">
      <c r="C65" s="199"/>
      <c r="D65" s="199" t="s">
        <v>76</v>
      </c>
      <c r="E65" s="199"/>
      <c r="F65" s="200"/>
    </row>
    <row r="66" spans="3:7" s="11" customFormat="1" ht="14.25">
      <c r="C66" s="199"/>
      <c r="D66" s="199" t="s">
        <v>309</v>
      </c>
      <c r="E66" s="199"/>
      <c r="F66" s="199"/>
      <c r="G66" s="200"/>
    </row>
    <row r="67" spans="3:7" s="11" customFormat="1" ht="14.25">
      <c r="C67" s="199"/>
      <c r="D67" s="199" t="s">
        <v>310</v>
      </c>
      <c r="E67" s="199"/>
      <c r="F67" s="199"/>
      <c r="G67" s="200"/>
    </row>
    <row r="68" spans="3:7" s="11" customFormat="1" ht="14.25">
      <c r="C68" s="199"/>
      <c r="D68" s="11" t="s">
        <v>79</v>
      </c>
      <c r="F68" s="199"/>
      <c r="G68" s="200"/>
    </row>
    <row r="69" spans="3:7" s="11" customFormat="1" ht="14.25">
      <c r="C69" s="199"/>
      <c r="F69" s="199"/>
      <c r="G69" s="200"/>
    </row>
  </sheetData>
  <sheetProtection insertRows="0"/>
  <protectedRanges>
    <protectedRange sqref="A85:IZ90" name="範囲3"/>
    <protectedRange sqref="E45:F45 E48:F48 E51:F51 E41:F42 D67 G66:AE80 F43:F44 F53:W53 F47:W47 F50:AE50 A29:AE40 F46:G46 F49:G49 F52:G52 G41:AE56 E65:E67 A41:D56 A63:E63 F60:F80 F54:F56 A66:C80 D70:E80 G60:AE61 A57:AE57 A58:D62 F58:AE59 E54:E62 G63:AE63 G62:H62" name="範囲1"/>
    <protectedRange sqref="D65:E66 A64:C65 F64:AD65" name="範囲1_1"/>
  </protectedRanges>
  <mergeCells count="6">
    <mergeCell ref="H2:AD2"/>
    <mergeCell ref="C4:G5"/>
    <mergeCell ref="AF4:AG5"/>
    <mergeCell ref="AF6:AG6"/>
    <mergeCell ref="AF13:AG13"/>
    <mergeCell ref="AE4:AE5"/>
  </mergeCells>
  <phoneticPr fontId="3"/>
  <printOptions horizontalCentered="1"/>
  <pageMargins left="0.62992125984251968" right="0.39370078740157483" top="0.9055118110236221" bottom="0.51181102362204722" header="0.51181102362204722" footer="0.51181102362204722"/>
  <pageSetup paperSize="8" scale="47" orientation="landscape" r:id="rId1"/>
  <headerFooter alignWithMargins="0">
    <oddHeader>&amp;R&amp;A</oddHeader>
  </headerFooter>
  <rowBreaks count="1" manualBreakCount="1">
    <brk id="89" max="16383" man="1"/>
  </rowBreaks>
  <ignoredErrors>
    <ignoredError sqref="H5:AD5" numberStoredAsText="1"/>
    <ignoredError sqref="H6:AD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7"/>
  <sheetViews>
    <sheetView workbookViewId="0">
      <selection activeCell="C33" sqref="C34"/>
    </sheetView>
  </sheetViews>
  <sheetFormatPr defaultRowHeight="13.5"/>
  <cols>
    <col min="1" max="1" width="3.625" style="207" customWidth="1"/>
    <col min="2" max="2" width="5" style="207" customWidth="1"/>
    <col min="3" max="3" width="27.625" style="207" customWidth="1"/>
    <col min="4" max="4" width="14.125" style="207" customWidth="1"/>
    <col min="5" max="5" width="13.625" style="207" customWidth="1"/>
    <col min="6" max="6" width="9.625" style="207" customWidth="1"/>
    <col min="7" max="7" width="23.125" style="207" customWidth="1"/>
    <col min="8" max="256" width="9" style="207"/>
    <col min="257" max="257" width="3.625" style="207" customWidth="1"/>
    <col min="258" max="258" width="5" style="207" customWidth="1"/>
    <col min="259" max="259" width="27.625" style="207" customWidth="1"/>
    <col min="260" max="260" width="14.125" style="207" customWidth="1"/>
    <col min="261" max="261" width="13.625" style="207" customWidth="1"/>
    <col min="262" max="262" width="9.625" style="207" customWidth="1"/>
    <col min="263" max="263" width="23.125" style="207" customWidth="1"/>
    <col min="264" max="512" width="9" style="207"/>
    <col min="513" max="513" width="3.625" style="207" customWidth="1"/>
    <col min="514" max="514" width="5" style="207" customWidth="1"/>
    <col min="515" max="515" width="27.625" style="207" customWidth="1"/>
    <col min="516" max="516" width="14.125" style="207" customWidth="1"/>
    <col min="517" max="517" width="13.625" style="207" customWidth="1"/>
    <col min="518" max="518" width="9.625" style="207" customWidth="1"/>
    <col min="519" max="519" width="23.125" style="207" customWidth="1"/>
    <col min="520" max="768" width="9" style="207"/>
    <col min="769" max="769" width="3.625" style="207" customWidth="1"/>
    <col min="770" max="770" width="5" style="207" customWidth="1"/>
    <col min="771" max="771" width="27.625" style="207" customWidth="1"/>
    <col min="772" max="772" width="14.125" style="207" customWidth="1"/>
    <col min="773" max="773" width="13.625" style="207" customWidth="1"/>
    <col min="774" max="774" width="9.625" style="207" customWidth="1"/>
    <col min="775" max="775" width="23.125" style="207" customWidth="1"/>
    <col min="776" max="1024" width="9" style="207"/>
    <col min="1025" max="1025" width="3.625" style="207" customWidth="1"/>
    <col min="1026" max="1026" width="5" style="207" customWidth="1"/>
    <col min="1027" max="1027" width="27.625" style="207" customWidth="1"/>
    <col min="1028" max="1028" width="14.125" style="207" customWidth="1"/>
    <col min="1029" max="1029" width="13.625" style="207" customWidth="1"/>
    <col min="1030" max="1030" width="9.625" style="207" customWidth="1"/>
    <col min="1031" max="1031" width="23.125" style="207" customWidth="1"/>
    <col min="1032" max="1280" width="9" style="207"/>
    <col min="1281" max="1281" width="3.625" style="207" customWidth="1"/>
    <col min="1282" max="1282" width="5" style="207" customWidth="1"/>
    <col min="1283" max="1283" width="27.625" style="207" customWidth="1"/>
    <col min="1284" max="1284" width="14.125" style="207" customWidth="1"/>
    <col min="1285" max="1285" width="13.625" style="207" customWidth="1"/>
    <col min="1286" max="1286" width="9.625" style="207" customWidth="1"/>
    <col min="1287" max="1287" width="23.125" style="207" customWidth="1"/>
    <col min="1288" max="1536" width="9" style="207"/>
    <col min="1537" max="1537" width="3.625" style="207" customWidth="1"/>
    <col min="1538" max="1538" width="5" style="207" customWidth="1"/>
    <col min="1539" max="1539" width="27.625" style="207" customWidth="1"/>
    <col min="1540" max="1540" width="14.125" style="207" customWidth="1"/>
    <col min="1541" max="1541" width="13.625" style="207" customWidth="1"/>
    <col min="1542" max="1542" width="9.625" style="207" customWidth="1"/>
    <col min="1543" max="1543" width="23.125" style="207" customWidth="1"/>
    <col min="1544" max="1792" width="9" style="207"/>
    <col min="1793" max="1793" width="3.625" style="207" customWidth="1"/>
    <col min="1794" max="1794" width="5" style="207" customWidth="1"/>
    <col min="1795" max="1795" width="27.625" style="207" customWidth="1"/>
    <col min="1796" max="1796" width="14.125" style="207" customWidth="1"/>
    <col min="1797" max="1797" width="13.625" style="207" customWidth="1"/>
    <col min="1798" max="1798" width="9.625" style="207" customWidth="1"/>
    <col min="1799" max="1799" width="23.125" style="207" customWidth="1"/>
    <col min="1800" max="2048" width="9" style="207"/>
    <col min="2049" max="2049" width="3.625" style="207" customWidth="1"/>
    <col min="2050" max="2050" width="5" style="207" customWidth="1"/>
    <col min="2051" max="2051" width="27.625" style="207" customWidth="1"/>
    <col min="2052" max="2052" width="14.125" style="207" customWidth="1"/>
    <col min="2053" max="2053" width="13.625" style="207" customWidth="1"/>
    <col min="2054" max="2054" width="9.625" style="207" customWidth="1"/>
    <col min="2055" max="2055" width="23.125" style="207" customWidth="1"/>
    <col min="2056" max="2304" width="9" style="207"/>
    <col min="2305" max="2305" width="3.625" style="207" customWidth="1"/>
    <col min="2306" max="2306" width="5" style="207" customWidth="1"/>
    <col min="2307" max="2307" width="27.625" style="207" customWidth="1"/>
    <col min="2308" max="2308" width="14.125" style="207" customWidth="1"/>
    <col min="2309" max="2309" width="13.625" style="207" customWidth="1"/>
    <col min="2310" max="2310" width="9.625" style="207" customWidth="1"/>
    <col min="2311" max="2311" width="23.125" style="207" customWidth="1"/>
    <col min="2312" max="2560" width="9" style="207"/>
    <col min="2561" max="2561" width="3.625" style="207" customWidth="1"/>
    <col min="2562" max="2562" width="5" style="207" customWidth="1"/>
    <col min="2563" max="2563" width="27.625" style="207" customWidth="1"/>
    <col min="2564" max="2564" width="14.125" style="207" customWidth="1"/>
    <col min="2565" max="2565" width="13.625" style="207" customWidth="1"/>
    <col min="2566" max="2566" width="9.625" style="207" customWidth="1"/>
    <col min="2567" max="2567" width="23.125" style="207" customWidth="1"/>
    <col min="2568" max="2816" width="9" style="207"/>
    <col min="2817" max="2817" width="3.625" style="207" customWidth="1"/>
    <col min="2818" max="2818" width="5" style="207" customWidth="1"/>
    <col min="2819" max="2819" width="27.625" style="207" customWidth="1"/>
    <col min="2820" max="2820" width="14.125" style="207" customWidth="1"/>
    <col min="2821" max="2821" width="13.625" style="207" customWidth="1"/>
    <col min="2822" max="2822" width="9.625" style="207" customWidth="1"/>
    <col min="2823" max="2823" width="23.125" style="207" customWidth="1"/>
    <col min="2824" max="3072" width="9" style="207"/>
    <col min="3073" max="3073" width="3.625" style="207" customWidth="1"/>
    <col min="3074" max="3074" width="5" style="207" customWidth="1"/>
    <col min="3075" max="3075" width="27.625" style="207" customWidth="1"/>
    <col min="3076" max="3076" width="14.125" style="207" customWidth="1"/>
    <col min="3077" max="3077" width="13.625" style="207" customWidth="1"/>
    <col min="3078" max="3078" width="9.625" style="207" customWidth="1"/>
    <col min="3079" max="3079" width="23.125" style="207" customWidth="1"/>
    <col min="3080" max="3328" width="9" style="207"/>
    <col min="3329" max="3329" width="3.625" style="207" customWidth="1"/>
    <col min="3330" max="3330" width="5" style="207" customWidth="1"/>
    <col min="3331" max="3331" width="27.625" style="207" customWidth="1"/>
    <col min="3332" max="3332" width="14.125" style="207" customWidth="1"/>
    <col min="3333" max="3333" width="13.625" style="207" customWidth="1"/>
    <col min="3334" max="3334" width="9.625" style="207" customWidth="1"/>
    <col min="3335" max="3335" width="23.125" style="207" customWidth="1"/>
    <col min="3336" max="3584" width="9" style="207"/>
    <col min="3585" max="3585" width="3.625" style="207" customWidth="1"/>
    <col min="3586" max="3586" width="5" style="207" customWidth="1"/>
    <col min="3587" max="3587" width="27.625" style="207" customWidth="1"/>
    <col min="3588" max="3588" width="14.125" style="207" customWidth="1"/>
    <col min="3589" max="3589" width="13.625" style="207" customWidth="1"/>
    <col min="3590" max="3590" width="9.625" style="207" customWidth="1"/>
    <col min="3591" max="3591" width="23.125" style="207" customWidth="1"/>
    <col min="3592" max="3840" width="9" style="207"/>
    <col min="3841" max="3841" width="3.625" style="207" customWidth="1"/>
    <col min="3842" max="3842" width="5" style="207" customWidth="1"/>
    <col min="3843" max="3843" width="27.625" style="207" customWidth="1"/>
    <col min="3844" max="3844" width="14.125" style="207" customWidth="1"/>
    <col min="3845" max="3845" width="13.625" style="207" customWidth="1"/>
    <col min="3846" max="3846" width="9.625" style="207" customWidth="1"/>
    <col min="3847" max="3847" width="23.125" style="207" customWidth="1"/>
    <col min="3848" max="4096" width="9" style="207"/>
    <col min="4097" max="4097" width="3.625" style="207" customWidth="1"/>
    <col min="4098" max="4098" width="5" style="207" customWidth="1"/>
    <col min="4099" max="4099" width="27.625" style="207" customWidth="1"/>
    <col min="4100" max="4100" width="14.125" style="207" customWidth="1"/>
    <col min="4101" max="4101" width="13.625" style="207" customWidth="1"/>
    <col min="4102" max="4102" width="9.625" style="207" customWidth="1"/>
    <col min="4103" max="4103" width="23.125" style="207" customWidth="1"/>
    <col min="4104" max="4352" width="9" style="207"/>
    <col min="4353" max="4353" width="3.625" style="207" customWidth="1"/>
    <col min="4354" max="4354" width="5" style="207" customWidth="1"/>
    <col min="4355" max="4355" width="27.625" style="207" customWidth="1"/>
    <col min="4356" max="4356" width="14.125" style="207" customWidth="1"/>
    <col min="4357" max="4357" width="13.625" style="207" customWidth="1"/>
    <col min="4358" max="4358" width="9.625" style="207" customWidth="1"/>
    <col min="4359" max="4359" width="23.125" style="207" customWidth="1"/>
    <col min="4360" max="4608" width="9" style="207"/>
    <col min="4609" max="4609" width="3.625" style="207" customWidth="1"/>
    <col min="4610" max="4610" width="5" style="207" customWidth="1"/>
    <col min="4611" max="4611" width="27.625" style="207" customWidth="1"/>
    <col min="4612" max="4612" width="14.125" style="207" customWidth="1"/>
    <col min="4613" max="4613" width="13.625" style="207" customWidth="1"/>
    <col min="4614" max="4614" width="9.625" style="207" customWidth="1"/>
    <col min="4615" max="4615" width="23.125" style="207" customWidth="1"/>
    <col min="4616" max="4864" width="9" style="207"/>
    <col min="4865" max="4865" width="3.625" style="207" customWidth="1"/>
    <col min="4866" max="4866" width="5" style="207" customWidth="1"/>
    <col min="4867" max="4867" width="27.625" style="207" customWidth="1"/>
    <col min="4868" max="4868" width="14.125" style="207" customWidth="1"/>
    <col min="4869" max="4869" width="13.625" style="207" customWidth="1"/>
    <col min="4870" max="4870" width="9.625" style="207" customWidth="1"/>
    <col min="4871" max="4871" width="23.125" style="207" customWidth="1"/>
    <col min="4872" max="5120" width="9" style="207"/>
    <col min="5121" max="5121" width="3.625" style="207" customWidth="1"/>
    <col min="5122" max="5122" width="5" style="207" customWidth="1"/>
    <col min="5123" max="5123" width="27.625" style="207" customWidth="1"/>
    <col min="5124" max="5124" width="14.125" style="207" customWidth="1"/>
    <col min="5125" max="5125" width="13.625" style="207" customWidth="1"/>
    <col min="5126" max="5126" width="9.625" style="207" customWidth="1"/>
    <col min="5127" max="5127" width="23.125" style="207" customWidth="1"/>
    <col min="5128" max="5376" width="9" style="207"/>
    <col min="5377" max="5377" width="3.625" style="207" customWidth="1"/>
    <col min="5378" max="5378" width="5" style="207" customWidth="1"/>
    <col min="5379" max="5379" width="27.625" style="207" customWidth="1"/>
    <col min="5380" max="5380" width="14.125" style="207" customWidth="1"/>
    <col min="5381" max="5381" width="13.625" style="207" customWidth="1"/>
    <col min="5382" max="5382" width="9.625" style="207" customWidth="1"/>
    <col min="5383" max="5383" width="23.125" style="207" customWidth="1"/>
    <col min="5384" max="5632" width="9" style="207"/>
    <col min="5633" max="5633" width="3.625" style="207" customWidth="1"/>
    <col min="5634" max="5634" width="5" style="207" customWidth="1"/>
    <col min="5635" max="5635" width="27.625" style="207" customWidth="1"/>
    <col min="5636" max="5636" width="14.125" style="207" customWidth="1"/>
    <col min="5637" max="5637" width="13.625" style="207" customWidth="1"/>
    <col min="5638" max="5638" width="9.625" style="207" customWidth="1"/>
    <col min="5639" max="5639" width="23.125" style="207" customWidth="1"/>
    <col min="5640" max="5888" width="9" style="207"/>
    <col min="5889" max="5889" width="3.625" style="207" customWidth="1"/>
    <col min="5890" max="5890" width="5" style="207" customWidth="1"/>
    <col min="5891" max="5891" width="27.625" style="207" customWidth="1"/>
    <col min="5892" max="5892" width="14.125" style="207" customWidth="1"/>
    <col min="5893" max="5893" width="13.625" style="207" customWidth="1"/>
    <col min="5894" max="5894" width="9.625" style="207" customWidth="1"/>
    <col min="5895" max="5895" width="23.125" style="207" customWidth="1"/>
    <col min="5896" max="6144" width="9" style="207"/>
    <col min="6145" max="6145" width="3.625" style="207" customWidth="1"/>
    <col min="6146" max="6146" width="5" style="207" customWidth="1"/>
    <col min="6147" max="6147" width="27.625" style="207" customWidth="1"/>
    <col min="6148" max="6148" width="14.125" style="207" customWidth="1"/>
    <col min="6149" max="6149" width="13.625" style="207" customWidth="1"/>
    <col min="6150" max="6150" width="9.625" style="207" customWidth="1"/>
    <col min="6151" max="6151" width="23.125" style="207" customWidth="1"/>
    <col min="6152" max="6400" width="9" style="207"/>
    <col min="6401" max="6401" width="3.625" style="207" customWidth="1"/>
    <col min="6402" max="6402" width="5" style="207" customWidth="1"/>
    <col min="6403" max="6403" width="27.625" style="207" customWidth="1"/>
    <col min="6404" max="6404" width="14.125" style="207" customWidth="1"/>
    <col min="6405" max="6405" width="13.625" style="207" customWidth="1"/>
    <col min="6406" max="6406" width="9.625" style="207" customWidth="1"/>
    <col min="6407" max="6407" width="23.125" style="207" customWidth="1"/>
    <col min="6408" max="6656" width="9" style="207"/>
    <col min="6657" max="6657" width="3.625" style="207" customWidth="1"/>
    <col min="6658" max="6658" width="5" style="207" customWidth="1"/>
    <col min="6659" max="6659" width="27.625" style="207" customWidth="1"/>
    <col min="6660" max="6660" width="14.125" style="207" customWidth="1"/>
    <col min="6661" max="6661" width="13.625" style="207" customWidth="1"/>
    <col min="6662" max="6662" width="9.625" style="207" customWidth="1"/>
    <col min="6663" max="6663" width="23.125" style="207" customWidth="1"/>
    <col min="6664" max="6912" width="9" style="207"/>
    <col min="6913" max="6913" width="3.625" style="207" customWidth="1"/>
    <col min="6914" max="6914" width="5" style="207" customWidth="1"/>
    <col min="6915" max="6915" width="27.625" style="207" customWidth="1"/>
    <col min="6916" max="6916" width="14.125" style="207" customWidth="1"/>
    <col min="6917" max="6917" width="13.625" style="207" customWidth="1"/>
    <col min="6918" max="6918" width="9.625" style="207" customWidth="1"/>
    <col min="6919" max="6919" width="23.125" style="207" customWidth="1"/>
    <col min="6920" max="7168" width="9" style="207"/>
    <col min="7169" max="7169" width="3.625" style="207" customWidth="1"/>
    <col min="7170" max="7170" width="5" style="207" customWidth="1"/>
    <col min="7171" max="7171" width="27.625" style="207" customWidth="1"/>
    <col min="7172" max="7172" width="14.125" style="207" customWidth="1"/>
    <col min="7173" max="7173" width="13.625" style="207" customWidth="1"/>
    <col min="7174" max="7174" width="9.625" style="207" customWidth="1"/>
    <col min="7175" max="7175" width="23.125" style="207" customWidth="1"/>
    <col min="7176" max="7424" width="9" style="207"/>
    <col min="7425" max="7425" width="3.625" style="207" customWidth="1"/>
    <col min="7426" max="7426" width="5" style="207" customWidth="1"/>
    <col min="7427" max="7427" width="27.625" style="207" customWidth="1"/>
    <col min="7428" max="7428" width="14.125" style="207" customWidth="1"/>
    <col min="7429" max="7429" width="13.625" style="207" customWidth="1"/>
    <col min="7430" max="7430" width="9.625" style="207" customWidth="1"/>
    <col min="7431" max="7431" width="23.125" style="207" customWidth="1"/>
    <col min="7432" max="7680" width="9" style="207"/>
    <col min="7681" max="7681" width="3.625" style="207" customWidth="1"/>
    <col min="7682" max="7682" width="5" style="207" customWidth="1"/>
    <col min="7683" max="7683" width="27.625" style="207" customWidth="1"/>
    <col min="7684" max="7684" width="14.125" style="207" customWidth="1"/>
    <col min="7685" max="7685" width="13.625" style="207" customWidth="1"/>
    <col min="7686" max="7686" width="9.625" style="207" customWidth="1"/>
    <col min="7687" max="7687" width="23.125" style="207" customWidth="1"/>
    <col min="7688" max="7936" width="9" style="207"/>
    <col min="7937" max="7937" width="3.625" style="207" customWidth="1"/>
    <col min="7938" max="7938" width="5" style="207" customWidth="1"/>
    <col min="7939" max="7939" width="27.625" style="207" customWidth="1"/>
    <col min="7940" max="7940" width="14.125" style="207" customWidth="1"/>
    <col min="7941" max="7941" width="13.625" style="207" customWidth="1"/>
    <col min="7942" max="7942" width="9.625" style="207" customWidth="1"/>
    <col min="7943" max="7943" width="23.125" style="207" customWidth="1"/>
    <col min="7944" max="8192" width="9" style="207"/>
    <col min="8193" max="8193" width="3.625" style="207" customWidth="1"/>
    <col min="8194" max="8194" width="5" style="207" customWidth="1"/>
    <col min="8195" max="8195" width="27.625" style="207" customWidth="1"/>
    <col min="8196" max="8196" width="14.125" style="207" customWidth="1"/>
    <col min="8197" max="8197" width="13.625" style="207" customWidth="1"/>
    <col min="8198" max="8198" width="9.625" style="207" customWidth="1"/>
    <col min="8199" max="8199" width="23.125" style="207" customWidth="1"/>
    <col min="8200" max="8448" width="9" style="207"/>
    <col min="8449" max="8449" width="3.625" style="207" customWidth="1"/>
    <col min="8450" max="8450" width="5" style="207" customWidth="1"/>
    <col min="8451" max="8451" width="27.625" style="207" customWidth="1"/>
    <col min="8452" max="8452" width="14.125" style="207" customWidth="1"/>
    <col min="8453" max="8453" width="13.625" style="207" customWidth="1"/>
    <col min="8454" max="8454" width="9.625" style="207" customWidth="1"/>
    <col min="8455" max="8455" width="23.125" style="207" customWidth="1"/>
    <col min="8456" max="8704" width="9" style="207"/>
    <col min="8705" max="8705" width="3.625" style="207" customWidth="1"/>
    <col min="8706" max="8706" width="5" style="207" customWidth="1"/>
    <col min="8707" max="8707" width="27.625" style="207" customWidth="1"/>
    <col min="8708" max="8708" width="14.125" style="207" customWidth="1"/>
    <col min="8709" max="8709" width="13.625" style="207" customWidth="1"/>
    <col min="8710" max="8710" width="9.625" style="207" customWidth="1"/>
    <col min="8711" max="8711" width="23.125" style="207" customWidth="1"/>
    <col min="8712" max="8960" width="9" style="207"/>
    <col min="8961" max="8961" width="3.625" style="207" customWidth="1"/>
    <col min="8962" max="8962" width="5" style="207" customWidth="1"/>
    <col min="8963" max="8963" width="27.625" style="207" customWidth="1"/>
    <col min="8964" max="8964" width="14.125" style="207" customWidth="1"/>
    <col min="8965" max="8965" width="13.625" style="207" customWidth="1"/>
    <col min="8966" max="8966" width="9.625" style="207" customWidth="1"/>
    <col min="8967" max="8967" width="23.125" style="207" customWidth="1"/>
    <col min="8968" max="9216" width="9" style="207"/>
    <col min="9217" max="9217" width="3.625" style="207" customWidth="1"/>
    <col min="9218" max="9218" width="5" style="207" customWidth="1"/>
    <col min="9219" max="9219" width="27.625" style="207" customWidth="1"/>
    <col min="9220" max="9220" width="14.125" style="207" customWidth="1"/>
    <col min="9221" max="9221" width="13.625" style="207" customWidth="1"/>
    <col min="9222" max="9222" width="9.625" style="207" customWidth="1"/>
    <col min="9223" max="9223" width="23.125" style="207" customWidth="1"/>
    <col min="9224" max="9472" width="9" style="207"/>
    <col min="9473" max="9473" width="3.625" style="207" customWidth="1"/>
    <col min="9474" max="9474" width="5" style="207" customWidth="1"/>
    <col min="9475" max="9475" width="27.625" style="207" customWidth="1"/>
    <col min="9476" max="9476" width="14.125" style="207" customWidth="1"/>
    <col min="9477" max="9477" width="13.625" style="207" customWidth="1"/>
    <col min="9478" max="9478" width="9.625" style="207" customWidth="1"/>
    <col min="9479" max="9479" width="23.125" style="207" customWidth="1"/>
    <col min="9480" max="9728" width="9" style="207"/>
    <col min="9729" max="9729" width="3.625" style="207" customWidth="1"/>
    <col min="9730" max="9730" width="5" style="207" customWidth="1"/>
    <col min="9731" max="9731" width="27.625" style="207" customWidth="1"/>
    <col min="9732" max="9732" width="14.125" style="207" customWidth="1"/>
    <col min="9733" max="9733" width="13.625" style="207" customWidth="1"/>
    <col min="9734" max="9734" width="9.625" style="207" customWidth="1"/>
    <col min="9735" max="9735" width="23.125" style="207" customWidth="1"/>
    <col min="9736" max="9984" width="9" style="207"/>
    <col min="9985" max="9985" width="3.625" style="207" customWidth="1"/>
    <col min="9986" max="9986" width="5" style="207" customWidth="1"/>
    <col min="9987" max="9987" width="27.625" style="207" customWidth="1"/>
    <col min="9988" max="9988" width="14.125" style="207" customWidth="1"/>
    <col min="9989" max="9989" width="13.625" style="207" customWidth="1"/>
    <col min="9990" max="9990" width="9.625" style="207" customWidth="1"/>
    <col min="9991" max="9991" width="23.125" style="207" customWidth="1"/>
    <col min="9992" max="10240" width="9" style="207"/>
    <col min="10241" max="10241" width="3.625" style="207" customWidth="1"/>
    <col min="10242" max="10242" width="5" style="207" customWidth="1"/>
    <col min="10243" max="10243" width="27.625" style="207" customWidth="1"/>
    <col min="10244" max="10244" width="14.125" style="207" customWidth="1"/>
    <col min="10245" max="10245" width="13.625" style="207" customWidth="1"/>
    <col min="10246" max="10246" width="9.625" style="207" customWidth="1"/>
    <col min="10247" max="10247" width="23.125" style="207" customWidth="1"/>
    <col min="10248" max="10496" width="9" style="207"/>
    <col min="10497" max="10497" width="3.625" style="207" customWidth="1"/>
    <col min="10498" max="10498" width="5" style="207" customWidth="1"/>
    <col min="10499" max="10499" width="27.625" style="207" customWidth="1"/>
    <col min="10500" max="10500" width="14.125" style="207" customWidth="1"/>
    <col min="10501" max="10501" width="13.625" style="207" customWidth="1"/>
    <col min="10502" max="10502" width="9.625" style="207" customWidth="1"/>
    <col min="10503" max="10503" width="23.125" style="207" customWidth="1"/>
    <col min="10504" max="10752" width="9" style="207"/>
    <col min="10753" max="10753" width="3.625" style="207" customWidth="1"/>
    <col min="10754" max="10754" width="5" style="207" customWidth="1"/>
    <col min="10755" max="10755" width="27.625" style="207" customWidth="1"/>
    <col min="10756" max="10756" width="14.125" style="207" customWidth="1"/>
    <col min="10757" max="10757" width="13.625" style="207" customWidth="1"/>
    <col min="10758" max="10758" width="9.625" style="207" customWidth="1"/>
    <col min="10759" max="10759" width="23.125" style="207" customWidth="1"/>
    <col min="10760" max="11008" width="9" style="207"/>
    <col min="11009" max="11009" width="3.625" style="207" customWidth="1"/>
    <col min="11010" max="11010" width="5" style="207" customWidth="1"/>
    <col min="11011" max="11011" width="27.625" style="207" customWidth="1"/>
    <col min="11012" max="11012" width="14.125" style="207" customWidth="1"/>
    <col min="11013" max="11013" width="13.625" style="207" customWidth="1"/>
    <col min="11014" max="11014" width="9.625" style="207" customWidth="1"/>
    <col min="11015" max="11015" width="23.125" style="207" customWidth="1"/>
    <col min="11016" max="11264" width="9" style="207"/>
    <col min="11265" max="11265" width="3.625" style="207" customWidth="1"/>
    <col min="11266" max="11266" width="5" style="207" customWidth="1"/>
    <col min="11267" max="11267" width="27.625" style="207" customWidth="1"/>
    <col min="11268" max="11268" width="14.125" style="207" customWidth="1"/>
    <col min="11269" max="11269" width="13.625" style="207" customWidth="1"/>
    <col min="11270" max="11270" width="9.625" style="207" customWidth="1"/>
    <col min="11271" max="11271" width="23.125" style="207" customWidth="1"/>
    <col min="11272" max="11520" width="9" style="207"/>
    <col min="11521" max="11521" width="3.625" style="207" customWidth="1"/>
    <col min="11522" max="11522" width="5" style="207" customWidth="1"/>
    <col min="11523" max="11523" width="27.625" style="207" customWidth="1"/>
    <col min="11524" max="11524" width="14.125" style="207" customWidth="1"/>
    <col min="11525" max="11525" width="13.625" style="207" customWidth="1"/>
    <col min="11526" max="11526" width="9.625" style="207" customWidth="1"/>
    <col min="11527" max="11527" width="23.125" style="207" customWidth="1"/>
    <col min="11528" max="11776" width="9" style="207"/>
    <col min="11777" max="11777" width="3.625" style="207" customWidth="1"/>
    <col min="11778" max="11778" width="5" style="207" customWidth="1"/>
    <col min="11779" max="11779" width="27.625" style="207" customWidth="1"/>
    <col min="11780" max="11780" width="14.125" style="207" customWidth="1"/>
    <col min="11781" max="11781" width="13.625" style="207" customWidth="1"/>
    <col min="11782" max="11782" width="9.625" style="207" customWidth="1"/>
    <col min="11783" max="11783" width="23.125" style="207" customWidth="1"/>
    <col min="11784" max="12032" width="9" style="207"/>
    <col min="12033" max="12033" width="3.625" style="207" customWidth="1"/>
    <col min="12034" max="12034" width="5" style="207" customWidth="1"/>
    <col min="12035" max="12035" width="27.625" style="207" customWidth="1"/>
    <col min="12036" max="12036" width="14.125" style="207" customWidth="1"/>
    <col min="12037" max="12037" width="13.625" style="207" customWidth="1"/>
    <col min="12038" max="12038" width="9.625" style="207" customWidth="1"/>
    <col min="12039" max="12039" width="23.125" style="207" customWidth="1"/>
    <col min="12040" max="12288" width="9" style="207"/>
    <col min="12289" max="12289" width="3.625" style="207" customWidth="1"/>
    <col min="12290" max="12290" width="5" style="207" customWidth="1"/>
    <col min="12291" max="12291" width="27.625" style="207" customWidth="1"/>
    <col min="12292" max="12292" width="14.125" style="207" customWidth="1"/>
    <col min="12293" max="12293" width="13.625" style="207" customWidth="1"/>
    <col min="12294" max="12294" width="9.625" style="207" customWidth="1"/>
    <col min="12295" max="12295" width="23.125" style="207" customWidth="1"/>
    <col min="12296" max="12544" width="9" style="207"/>
    <col min="12545" max="12545" width="3.625" style="207" customWidth="1"/>
    <col min="12546" max="12546" width="5" style="207" customWidth="1"/>
    <col min="12547" max="12547" width="27.625" style="207" customWidth="1"/>
    <col min="12548" max="12548" width="14.125" style="207" customWidth="1"/>
    <col min="12549" max="12549" width="13.625" style="207" customWidth="1"/>
    <col min="12550" max="12550" width="9.625" style="207" customWidth="1"/>
    <col min="12551" max="12551" width="23.125" style="207" customWidth="1"/>
    <col min="12552" max="12800" width="9" style="207"/>
    <col min="12801" max="12801" width="3.625" style="207" customWidth="1"/>
    <col min="12802" max="12802" width="5" style="207" customWidth="1"/>
    <col min="12803" max="12803" width="27.625" style="207" customWidth="1"/>
    <col min="12804" max="12804" width="14.125" style="207" customWidth="1"/>
    <col min="12805" max="12805" width="13.625" style="207" customWidth="1"/>
    <col min="12806" max="12806" width="9.625" style="207" customWidth="1"/>
    <col min="12807" max="12807" width="23.125" style="207" customWidth="1"/>
    <col min="12808" max="13056" width="9" style="207"/>
    <col min="13057" max="13057" width="3.625" style="207" customWidth="1"/>
    <col min="13058" max="13058" width="5" style="207" customWidth="1"/>
    <col min="13059" max="13059" width="27.625" style="207" customWidth="1"/>
    <col min="13060" max="13060" width="14.125" style="207" customWidth="1"/>
    <col min="13061" max="13061" width="13.625" style="207" customWidth="1"/>
    <col min="13062" max="13062" width="9.625" style="207" customWidth="1"/>
    <col min="13063" max="13063" width="23.125" style="207" customWidth="1"/>
    <col min="13064" max="13312" width="9" style="207"/>
    <col min="13313" max="13313" width="3.625" style="207" customWidth="1"/>
    <col min="13314" max="13314" width="5" style="207" customWidth="1"/>
    <col min="13315" max="13315" width="27.625" style="207" customWidth="1"/>
    <col min="13316" max="13316" width="14.125" style="207" customWidth="1"/>
    <col min="13317" max="13317" width="13.625" style="207" customWidth="1"/>
    <col min="13318" max="13318" width="9.625" style="207" customWidth="1"/>
    <col min="13319" max="13319" width="23.125" style="207" customWidth="1"/>
    <col min="13320" max="13568" width="9" style="207"/>
    <col min="13569" max="13569" width="3.625" style="207" customWidth="1"/>
    <col min="13570" max="13570" width="5" style="207" customWidth="1"/>
    <col min="13571" max="13571" width="27.625" style="207" customWidth="1"/>
    <col min="13572" max="13572" width="14.125" style="207" customWidth="1"/>
    <col min="13573" max="13573" width="13.625" style="207" customWidth="1"/>
    <col min="13574" max="13574" width="9.625" style="207" customWidth="1"/>
    <col min="13575" max="13575" width="23.125" style="207" customWidth="1"/>
    <col min="13576" max="13824" width="9" style="207"/>
    <col min="13825" max="13825" width="3.625" style="207" customWidth="1"/>
    <col min="13826" max="13826" width="5" style="207" customWidth="1"/>
    <col min="13827" max="13827" width="27.625" style="207" customWidth="1"/>
    <col min="13828" max="13828" width="14.125" style="207" customWidth="1"/>
    <col min="13829" max="13829" width="13.625" style="207" customWidth="1"/>
    <col min="13830" max="13830" width="9.625" style="207" customWidth="1"/>
    <col min="13831" max="13831" width="23.125" style="207" customWidth="1"/>
    <col min="13832" max="14080" width="9" style="207"/>
    <col min="14081" max="14081" width="3.625" style="207" customWidth="1"/>
    <col min="14082" max="14082" width="5" style="207" customWidth="1"/>
    <col min="14083" max="14083" width="27.625" style="207" customWidth="1"/>
    <col min="14084" max="14084" width="14.125" style="207" customWidth="1"/>
    <col min="14085" max="14085" width="13.625" style="207" customWidth="1"/>
    <col min="14086" max="14086" width="9.625" style="207" customWidth="1"/>
    <col min="14087" max="14087" width="23.125" style="207" customWidth="1"/>
    <col min="14088" max="14336" width="9" style="207"/>
    <col min="14337" max="14337" width="3.625" style="207" customWidth="1"/>
    <col min="14338" max="14338" width="5" style="207" customWidth="1"/>
    <col min="14339" max="14339" width="27.625" style="207" customWidth="1"/>
    <col min="14340" max="14340" width="14.125" style="207" customWidth="1"/>
    <col min="14341" max="14341" width="13.625" style="207" customWidth="1"/>
    <col min="14342" max="14342" width="9.625" style="207" customWidth="1"/>
    <col min="14343" max="14343" width="23.125" style="207" customWidth="1"/>
    <col min="14344" max="14592" width="9" style="207"/>
    <col min="14593" max="14593" width="3.625" style="207" customWidth="1"/>
    <col min="14594" max="14594" width="5" style="207" customWidth="1"/>
    <col min="14595" max="14595" width="27.625" style="207" customWidth="1"/>
    <col min="14596" max="14596" width="14.125" style="207" customWidth="1"/>
    <col min="14597" max="14597" width="13.625" style="207" customWidth="1"/>
    <col min="14598" max="14598" width="9.625" style="207" customWidth="1"/>
    <col min="14599" max="14599" width="23.125" style="207" customWidth="1"/>
    <col min="14600" max="14848" width="9" style="207"/>
    <col min="14849" max="14849" width="3.625" style="207" customWidth="1"/>
    <col min="14850" max="14850" width="5" style="207" customWidth="1"/>
    <col min="14851" max="14851" width="27.625" style="207" customWidth="1"/>
    <col min="14852" max="14852" width="14.125" style="207" customWidth="1"/>
    <col min="14853" max="14853" width="13.625" style="207" customWidth="1"/>
    <col min="14854" max="14854" width="9.625" style="207" customWidth="1"/>
    <col min="14855" max="14855" width="23.125" style="207" customWidth="1"/>
    <col min="14856" max="15104" width="9" style="207"/>
    <col min="15105" max="15105" width="3.625" style="207" customWidth="1"/>
    <col min="15106" max="15106" width="5" style="207" customWidth="1"/>
    <col min="15107" max="15107" width="27.625" style="207" customWidth="1"/>
    <col min="15108" max="15108" width="14.125" style="207" customWidth="1"/>
    <col min="15109" max="15109" width="13.625" style="207" customWidth="1"/>
    <col min="15110" max="15110" width="9.625" style="207" customWidth="1"/>
    <col min="15111" max="15111" width="23.125" style="207" customWidth="1"/>
    <col min="15112" max="15360" width="9" style="207"/>
    <col min="15361" max="15361" width="3.625" style="207" customWidth="1"/>
    <col min="15362" max="15362" width="5" style="207" customWidth="1"/>
    <col min="15363" max="15363" width="27.625" style="207" customWidth="1"/>
    <col min="15364" max="15364" width="14.125" style="207" customWidth="1"/>
    <col min="15365" max="15365" width="13.625" style="207" customWidth="1"/>
    <col min="15366" max="15366" width="9.625" style="207" customWidth="1"/>
    <col min="15367" max="15367" width="23.125" style="207" customWidth="1"/>
    <col min="15368" max="15616" width="9" style="207"/>
    <col min="15617" max="15617" width="3.625" style="207" customWidth="1"/>
    <col min="15618" max="15618" width="5" style="207" customWidth="1"/>
    <col min="15619" max="15619" width="27.625" style="207" customWidth="1"/>
    <col min="15620" max="15620" width="14.125" style="207" customWidth="1"/>
    <col min="15621" max="15621" width="13.625" style="207" customWidth="1"/>
    <col min="15622" max="15622" width="9.625" style="207" customWidth="1"/>
    <col min="15623" max="15623" width="23.125" style="207" customWidth="1"/>
    <col min="15624" max="15872" width="9" style="207"/>
    <col min="15873" max="15873" width="3.625" style="207" customWidth="1"/>
    <col min="15874" max="15874" width="5" style="207" customWidth="1"/>
    <col min="15875" max="15875" width="27.625" style="207" customWidth="1"/>
    <col min="15876" max="15876" width="14.125" style="207" customWidth="1"/>
    <col min="15877" max="15877" width="13.625" style="207" customWidth="1"/>
    <col min="15878" max="15878" width="9.625" style="207" customWidth="1"/>
    <col min="15879" max="15879" width="23.125" style="207" customWidth="1"/>
    <col min="15880" max="16128" width="9" style="207"/>
    <col min="16129" max="16129" width="3.625" style="207" customWidth="1"/>
    <col min="16130" max="16130" width="5" style="207" customWidth="1"/>
    <col min="16131" max="16131" width="27.625" style="207" customWidth="1"/>
    <col min="16132" max="16132" width="14.125" style="207" customWidth="1"/>
    <col min="16133" max="16133" width="13.625" style="207" customWidth="1"/>
    <col min="16134" max="16134" width="9.625" style="207" customWidth="1"/>
    <col min="16135" max="16135" width="23.125" style="207" customWidth="1"/>
    <col min="16136" max="16384" width="9" style="207"/>
  </cols>
  <sheetData>
    <row r="1" spans="2:7" ht="40.5" customHeight="1">
      <c r="B1" s="1054" t="s">
        <v>201</v>
      </c>
      <c r="C1" s="1054"/>
      <c r="D1" s="1054"/>
      <c r="E1" s="1054"/>
      <c r="F1" s="1054"/>
      <c r="G1" s="1054"/>
    </row>
    <row r="2" spans="2:7" ht="24.75" customHeight="1">
      <c r="B2" s="1055" t="s">
        <v>188</v>
      </c>
      <c r="C2" s="1056"/>
      <c r="D2" s="1056"/>
      <c r="E2" s="1056"/>
      <c r="F2" s="1056"/>
      <c r="G2" s="1057"/>
    </row>
    <row r="3" spans="2:7" ht="25.5" customHeight="1">
      <c r="B3" s="1058" t="s">
        <v>189</v>
      </c>
      <c r="C3" s="1060" t="s">
        <v>190</v>
      </c>
      <c r="D3" s="1061"/>
      <c r="E3" s="1062" t="s">
        <v>191</v>
      </c>
      <c r="F3" s="1062" t="s">
        <v>192</v>
      </c>
      <c r="G3" s="1064" t="s">
        <v>74</v>
      </c>
    </row>
    <row r="4" spans="2:7" ht="39.950000000000003" customHeight="1" thickBot="1">
      <c r="B4" s="1059"/>
      <c r="C4" s="394" t="s">
        <v>193</v>
      </c>
      <c r="D4" s="395" t="s">
        <v>194</v>
      </c>
      <c r="E4" s="1063"/>
      <c r="F4" s="1063"/>
      <c r="G4" s="1065"/>
    </row>
    <row r="5" spans="2:7" ht="54.95" customHeight="1" thickTop="1">
      <c r="B5" s="396">
        <v>1</v>
      </c>
      <c r="C5" s="397" t="s">
        <v>195</v>
      </c>
      <c r="D5" s="398"/>
      <c r="E5" s="399"/>
      <c r="F5" s="400" t="str">
        <f>IF(E5="","",E5/$E$15)</f>
        <v/>
      </c>
      <c r="G5" s="401" t="s">
        <v>196</v>
      </c>
    </row>
    <row r="6" spans="2:7" ht="54.95" customHeight="1">
      <c r="B6" s="402">
        <v>2</v>
      </c>
      <c r="C6" s="403"/>
      <c r="D6" s="404"/>
      <c r="E6" s="405"/>
      <c r="F6" s="406" t="str">
        <f>IF(E6="","",E6/$E$15)</f>
        <v/>
      </c>
      <c r="G6" s="407"/>
    </row>
    <row r="7" spans="2:7" ht="54.95" customHeight="1">
      <c r="B7" s="402">
        <v>3</v>
      </c>
      <c r="C7" s="403"/>
      <c r="D7" s="404"/>
      <c r="E7" s="405"/>
      <c r="F7" s="406" t="str">
        <f t="shared" ref="F7:F14" si="0">IF(E7="","",E7/$E$15)</f>
        <v/>
      </c>
      <c r="G7" s="407"/>
    </row>
    <row r="8" spans="2:7" ht="54.95" customHeight="1">
      <c r="B8" s="402">
        <v>4</v>
      </c>
      <c r="C8" s="408"/>
      <c r="D8" s="404"/>
      <c r="E8" s="405"/>
      <c r="F8" s="406" t="str">
        <f t="shared" si="0"/>
        <v/>
      </c>
      <c r="G8" s="409"/>
    </row>
    <row r="9" spans="2:7" ht="54.95" customHeight="1">
      <c r="B9" s="402">
        <v>5</v>
      </c>
      <c r="C9" s="408"/>
      <c r="D9" s="404"/>
      <c r="E9" s="405"/>
      <c r="F9" s="406" t="str">
        <f>IF(E9="","",E9/$E$15)</f>
        <v/>
      </c>
      <c r="G9" s="409"/>
    </row>
    <row r="10" spans="2:7" ht="54.95" customHeight="1">
      <c r="B10" s="402">
        <v>6</v>
      </c>
      <c r="C10" s="408"/>
      <c r="D10" s="404"/>
      <c r="E10" s="405"/>
      <c r="F10" s="406" t="str">
        <f t="shared" si="0"/>
        <v/>
      </c>
      <c r="G10" s="409"/>
    </row>
    <row r="11" spans="2:7" ht="54.95" customHeight="1">
      <c r="B11" s="410">
        <v>7</v>
      </c>
      <c r="C11" s="408"/>
      <c r="D11" s="404"/>
      <c r="E11" s="405"/>
      <c r="F11" s="406"/>
      <c r="G11" s="409"/>
    </row>
    <row r="12" spans="2:7" ht="54.95" customHeight="1">
      <c r="B12" s="410">
        <v>8</v>
      </c>
      <c r="C12" s="408"/>
      <c r="D12" s="404"/>
      <c r="E12" s="405"/>
      <c r="F12" s="406"/>
      <c r="G12" s="409"/>
    </row>
    <row r="13" spans="2:7" ht="54.95" customHeight="1">
      <c r="B13" s="410">
        <v>9</v>
      </c>
      <c r="C13" s="408"/>
      <c r="D13" s="404"/>
      <c r="E13" s="405"/>
      <c r="F13" s="406"/>
      <c r="G13" s="409"/>
    </row>
    <row r="14" spans="2:7" ht="54.95" customHeight="1">
      <c r="B14" s="410">
        <v>10</v>
      </c>
      <c r="C14" s="411"/>
      <c r="D14" s="412"/>
      <c r="E14" s="405"/>
      <c r="F14" s="406" t="str">
        <f t="shared" si="0"/>
        <v/>
      </c>
      <c r="G14" s="413"/>
    </row>
    <row r="15" spans="2:7" ht="39.950000000000003" customHeight="1">
      <c r="B15" s="1051" t="s">
        <v>197</v>
      </c>
      <c r="C15" s="1052"/>
      <c r="D15" s="1053"/>
      <c r="E15" s="414">
        <f>SUM(E5:E14)</f>
        <v>0</v>
      </c>
      <c r="F15" s="415">
        <f>SUM(F5:F14)</f>
        <v>0</v>
      </c>
      <c r="G15" s="416" t="s">
        <v>198</v>
      </c>
    </row>
    <row r="16" spans="2:7" ht="21.95" customHeight="1">
      <c r="B16" s="417" t="s">
        <v>199</v>
      </c>
      <c r="C16" s="418"/>
      <c r="D16" s="418"/>
      <c r="E16" s="419"/>
      <c r="F16" s="420"/>
    </row>
    <row r="17" spans="2:2" ht="21.95" customHeight="1">
      <c r="B17" s="421" t="s">
        <v>200</v>
      </c>
    </row>
  </sheetData>
  <mergeCells count="8">
    <mergeCell ref="B15:D15"/>
    <mergeCell ref="B1:G1"/>
    <mergeCell ref="B2:G2"/>
    <mergeCell ref="B3:B4"/>
    <mergeCell ref="C3:D3"/>
    <mergeCell ref="E3:E4"/>
    <mergeCell ref="F3:F4"/>
    <mergeCell ref="G3:G4"/>
  </mergeCells>
  <phoneticPr fontId="3"/>
  <pageMargins left="0.70866141732283472" right="0.70866141732283472" top="0.74803149606299213" bottom="0.74803149606299213" header="0.31496062992125984" footer="0.31496062992125984"/>
  <pageSetup paperSize="9" scale="96"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3"/>
  <sheetViews>
    <sheetView view="pageBreakPreview" zoomScaleNormal="100" zoomScaleSheetLayoutView="100" workbookViewId="0">
      <selection activeCell="C33" sqref="C34"/>
    </sheetView>
  </sheetViews>
  <sheetFormatPr defaultRowHeight="13.5"/>
  <cols>
    <col min="1" max="2" width="9" style="422" customWidth="1"/>
    <col min="3" max="3" width="28.375" style="422" customWidth="1"/>
    <col min="4" max="4" width="16.75" style="422" customWidth="1"/>
    <col min="5" max="254" width="9" style="422"/>
    <col min="255" max="255" width="9" style="422" customWidth="1"/>
    <col min="256" max="256" width="28.375" style="422" customWidth="1"/>
    <col min="257" max="259" width="15.625" style="422" customWidth="1"/>
    <col min="260" max="260" width="16.75" style="422" customWidth="1"/>
    <col min="261" max="510" width="9" style="422"/>
    <col min="511" max="511" width="9" style="422" customWidth="1"/>
    <col min="512" max="512" width="28.375" style="422" customWidth="1"/>
    <col min="513" max="515" width="15.625" style="422" customWidth="1"/>
    <col min="516" max="516" width="16.75" style="422" customWidth="1"/>
    <col min="517" max="766" width="9" style="422"/>
    <col min="767" max="767" width="9" style="422" customWidth="1"/>
    <col min="768" max="768" width="28.375" style="422" customWidth="1"/>
    <col min="769" max="771" width="15.625" style="422" customWidth="1"/>
    <col min="772" max="772" width="16.75" style="422" customWidth="1"/>
    <col min="773" max="1022" width="9" style="422"/>
    <col min="1023" max="1023" width="9" style="422" customWidth="1"/>
    <col min="1024" max="1024" width="28.375" style="422" customWidth="1"/>
    <col min="1025" max="1027" width="15.625" style="422" customWidth="1"/>
    <col min="1028" max="1028" width="16.75" style="422" customWidth="1"/>
    <col min="1029" max="1278" width="9" style="422"/>
    <col min="1279" max="1279" width="9" style="422" customWidth="1"/>
    <col min="1280" max="1280" width="28.375" style="422" customWidth="1"/>
    <col min="1281" max="1283" width="15.625" style="422" customWidth="1"/>
    <col min="1284" max="1284" width="16.75" style="422" customWidth="1"/>
    <col min="1285" max="1534" width="9" style="422"/>
    <col min="1535" max="1535" width="9" style="422" customWidth="1"/>
    <col min="1536" max="1536" width="28.375" style="422" customWidth="1"/>
    <col min="1537" max="1539" width="15.625" style="422" customWidth="1"/>
    <col min="1540" max="1540" width="16.75" style="422" customWidth="1"/>
    <col min="1541" max="1790" width="9" style="422"/>
    <col min="1791" max="1791" width="9" style="422" customWidth="1"/>
    <col min="1792" max="1792" width="28.375" style="422" customWidth="1"/>
    <col min="1793" max="1795" width="15.625" style="422" customWidth="1"/>
    <col min="1796" max="1796" width="16.75" style="422" customWidth="1"/>
    <col min="1797" max="2046" width="9" style="422"/>
    <col min="2047" max="2047" width="9" style="422" customWidth="1"/>
    <col min="2048" max="2048" width="28.375" style="422" customWidth="1"/>
    <col min="2049" max="2051" width="15.625" style="422" customWidth="1"/>
    <col min="2052" max="2052" width="16.75" style="422" customWidth="1"/>
    <col min="2053" max="2302" width="9" style="422"/>
    <col min="2303" max="2303" width="9" style="422" customWidth="1"/>
    <col min="2304" max="2304" width="28.375" style="422" customWidth="1"/>
    <col min="2305" max="2307" width="15.625" style="422" customWidth="1"/>
    <col min="2308" max="2308" width="16.75" style="422" customWidth="1"/>
    <col min="2309" max="2558" width="9" style="422"/>
    <col min="2559" max="2559" width="9" style="422" customWidth="1"/>
    <col min="2560" max="2560" width="28.375" style="422" customWidth="1"/>
    <col min="2561" max="2563" width="15.625" style="422" customWidth="1"/>
    <col min="2564" max="2564" width="16.75" style="422" customWidth="1"/>
    <col min="2565" max="2814" width="9" style="422"/>
    <col min="2815" max="2815" width="9" style="422" customWidth="1"/>
    <col min="2816" max="2816" width="28.375" style="422" customWidth="1"/>
    <col min="2817" max="2819" width="15.625" style="422" customWidth="1"/>
    <col min="2820" max="2820" width="16.75" style="422" customWidth="1"/>
    <col min="2821" max="3070" width="9" style="422"/>
    <col min="3071" max="3071" width="9" style="422" customWidth="1"/>
    <col min="3072" max="3072" width="28.375" style="422" customWidth="1"/>
    <col min="3073" max="3075" width="15.625" style="422" customWidth="1"/>
    <col min="3076" max="3076" width="16.75" style="422" customWidth="1"/>
    <col min="3077" max="3326" width="9" style="422"/>
    <col min="3327" max="3327" width="9" style="422" customWidth="1"/>
    <col min="3328" max="3328" width="28.375" style="422" customWidth="1"/>
    <col min="3329" max="3331" width="15.625" style="422" customWidth="1"/>
    <col min="3332" max="3332" width="16.75" style="422" customWidth="1"/>
    <col min="3333" max="3582" width="9" style="422"/>
    <col min="3583" max="3583" width="9" style="422" customWidth="1"/>
    <col min="3584" max="3584" width="28.375" style="422" customWidth="1"/>
    <col min="3585" max="3587" width="15.625" style="422" customWidth="1"/>
    <col min="3588" max="3588" width="16.75" style="422" customWidth="1"/>
    <col min="3589" max="3838" width="9" style="422"/>
    <col min="3839" max="3839" width="9" style="422" customWidth="1"/>
    <col min="3840" max="3840" width="28.375" style="422" customWidth="1"/>
    <col min="3841" max="3843" width="15.625" style="422" customWidth="1"/>
    <col min="3844" max="3844" width="16.75" style="422" customWidth="1"/>
    <col min="3845" max="4094" width="9" style="422"/>
    <col min="4095" max="4095" width="9" style="422" customWidth="1"/>
    <col min="4096" max="4096" width="28.375" style="422" customWidth="1"/>
    <col min="4097" max="4099" width="15.625" style="422" customWidth="1"/>
    <col min="4100" max="4100" width="16.75" style="422" customWidth="1"/>
    <col min="4101" max="4350" width="9" style="422"/>
    <col min="4351" max="4351" width="9" style="422" customWidth="1"/>
    <col min="4352" max="4352" width="28.375" style="422" customWidth="1"/>
    <col min="4353" max="4355" width="15.625" style="422" customWidth="1"/>
    <col min="4356" max="4356" width="16.75" style="422" customWidth="1"/>
    <col min="4357" max="4606" width="9" style="422"/>
    <col min="4607" max="4607" width="9" style="422" customWidth="1"/>
    <col min="4608" max="4608" width="28.375" style="422" customWidth="1"/>
    <col min="4609" max="4611" width="15.625" style="422" customWidth="1"/>
    <col min="4612" max="4612" width="16.75" style="422" customWidth="1"/>
    <col min="4613" max="4862" width="9" style="422"/>
    <col min="4863" max="4863" width="9" style="422" customWidth="1"/>
    <col min="4864" max="4864" width="28.375" style="422" customWidth="1"/>
    <col min="4865" max="4867" width="15.625" style="422" customWidth="1"/>
    <col min="4868" max="4868" width="16.75" style="422" customWidth="1"/>
    <col min="4869" max="5118" width="9" style="422"/>
    <col min="5119" max="5119" width="9" style="422" customWidth="1"/>
    <col min="5120" max="5120" width="28.375" style="422" customWidth="1"/>
    <col min="5121" max="5123" width="15.625" style="422" customWidth="1"/>
    <col min="5124" max="5124" width="16.75" style="422" customWidth="1"/>
    <col min="5125" max="5374" width="9" style="422"/>
    <col min="5375" max="5375" width="9" style="422" customWidth="1"/>
    <col min="5376" max="5376" width="28.375" style="422" customWidth="1"/>
    <col min="5377" max="5379" width="15.625" style="422" customWidth="1"/>
    <col min="5380" max="5380" width="16.75" style="422" customWidth="1"/>
    <col min="5381" max="5630" width="9" style="422"/>
    <col min="5631" max="5631" width="9" style="422" customWidth="1"/>
    <col min="5632" max="5632" width="28.375" style="422" customWidth="1"/>
    <col min="5633" max="5635" width="15.625" style="422" customWidth="1"/>
    <col min="5636" max="5636" width="16.75" style="422" customWidth="1"/>
    <col min="5637" max="5886" width="9" style="422"/>
    <col min="5887" max="5887" width="9" style="422" customWidth="1"/>
    <col min="5888" max="5888" width="28.375" style="422" customWidth="1"/>
    <col min="5889" max="5891" width="15.625" style="422" customWidth="1"/>
    <col min="5892" max="5892" width="16.75" style="422" customWidth="1"/>
    <col min="5893" max="6142" width="9" style="422"/>
    <col min="6143" max="6143" width="9" style="422" customWidth="1"/>
    <col min="6144" max="6144" width="28.375" style="422" customWidth="1"/>
    <col min="6145" max="6147" width="15.625" style="422" customWidth="1"/>
    <col min="6148" max="6148" width="16.75" style="422" customWidth="1"/>
    <col min="6149" max="6398" width="9" style="422"/>
    <col min="6399" max="6399" width="9" style="422" customWidth="1"/>
    <col min="6400" max="6400" width="28.375" style="422" customWidth="1"/>
    <col min="6401" max="6403" width="15.625" style="422" customWidth="1"/>
    <col min="6404" max="6404" width="16.75" style="422" customWidth="1"/>
    <col min="6405" max="6654" width="9" style="422"/>
    <col min="6655" max="6655" width="9" style="422" customWidth="1"/>
    <col min="6656" max="6656" width="28.375" style="422" customWidth="1"/>
    <col min="6657" max="6659" width="15.625" style="422" customWidth="1"/>
    <col min="6660" max="6660" width="16.75" style="422" customWidth="1"/>
    <col min="6661" max="6910" width="9" style="422"/>
    <col min="6911" max="6911" width="9" style="422" customWidth="1"/>
    <col min="6912" max="6912" width="28.375" style="422" customWidth="1"/>
    <col min="6913" max="6915" width="15.625" style="422" customWidth="1"/>
    <col min="6916" max="6916" width="16.75" style="422" customWidth="1"/>
    <col min="6917" max="7166" width="9" style="422"/>
    <col min="7167" max="7167" width="9" style="422" customWidth="1"/>
    <col min="7168" max="7168" width="28.375" style="422" customWidth="1"/>
    <col min="7169" max="7171" width="15.625" style="422" customWidth="1"/>
    <col min="7172" max="7172" width="16.75" style="422" customWidth="1"/>
    <col min="7173" max="7422" width="9" style="422"/>
    <col min="7423" max="7423" width="9" style="422" customWidth="1"/>
    <col min="7424" max="7424" width="28.375" style="422" customWidth="1"/>
    <col min="7425" max="7427" width="15.625" style="422" customWidth="1"/>
    <col min="7428" max="7428" width="16.75" style="422" customWidth="1"/>
    <col min="7429" max="7678" width="9" style="422"/>
    <col min="7679" max="7679" width="9" style="422" customWidth="1"/>
    <col min="7680" max="7680" width="28.375" style="422" customWidth="1"/>
    <col min="7681" max="7683" width="15.625" style="422" customWidth="1"/>
    <col min="7684" max="7684" width="16.75" style="422" customWidth="1"/>
    <col min="7685" max="7934" width="9" style="422"/>
    <col min="7935" max="7935" width="9" style="422" customWidth="1"/>
    <col min="7936" max="7936" width="28.375" style="422" customWidth="1"/>
    <col min="7937" max="7939" width="15.625" style="422" customWidth="1"/>
    <col min="7940" max="7940" width="16.75" style="422" customWidth="1"/>
    <col min="7941" max="8190" width="9" style="422"/>
    <col min="8191" max="8191" width="9" style="422" customWidth="1"/>
    <col min="8192" max="8192" width="28.375" style="422" customWidth="1"/>
    <col min="8193" max="8195" width="15.625" style="422" customWidth="1"/>
    <col min="8196" max="8196" width="16.75" style="422" customWidth="1"/>
    <col min="8197" max="8446" width="9" style="422"/>
    <col min="8447" max="8447" width="9" style="422" customWidth="1"/>
    <col min="8448" max="8448" width="28.375" style="422" customWidth="1"/>
    <col min="8449" max="8451" width="15.625" style="422" customWidth="1"/>
    <col min="8452" max="8452" width="16.75" style="422" customWidth="1"/>
    <col min="8453" max="8702" width="9" style="422"/>
    <col min="8703" max="8703" width="9" style="422" customWidth="1"/>
    <col min="8704" max="8704" width="28.375" style="422" customWidth="1"/>
    <col min="8705" max="8707" width="15.625" style="422" customWidth="1"/>
    <col min="8708" max="8708" width="16.75" style="422" customWidth="1"/>
    <col min="8709" max="8958" width="9" style="422"/>
    <col min="8959" max="8959" width="9" style="422" customWidth="1"/>
    <col min="8960" max="8960" width="28.375" style="422" customWidth="1"/>
    <col min="8961" max="8963" width="15.625" style="422" customWidth="1"/>
    <col min="8964" max="8964" width="16.75" style="422" customWidth="1"/>
    <col min="8965" max="9214" width="9" style="422"/>
    <col min="9215" max="9215" width="9" style="422" customWidth="1"/>
    <col min="9216" max="9216" width="28.375" style="422" customWidth="1"/>
    <col min="9217" max="9219" width="15.625" style="422" customWidth="1"/>
    <col min="9220" max="9220" width="16.75" style="422" customWidth="1"/>
    <col min="9221" max="9470" width="9" style="422"/>
    <col min="9471" max="9471" width="9" style="422" customWidth="1"/>
    <col min="9472" max="9472" width="28.375" style="422" customWidth="1"/>
    <col min="9473" max="9475" width="15.625" style="422" customWidth="1"/>
    <col min="9476" max="9476" width="16.75" style="422" customWidth="1"/>
    <col min="9477" max="9726" width="9" style="422"/>
    <col min="9727" max="9727" width="9" style="422" customWidth="1"/>
    <col min="9728" max="9728" width="28.375" style="422" customWidth="1"/>
    <col min="9729" max="9731" width="15.625" style="422" customWidth="1"/>
    <col min="9732" max="9732" width="16.75" style="422" customWidth="1"/>
    <col min="9733" max="9982" width="9" style="422"/>
    <col min="9983" max="9983" width="9" style="422" customWidth="1"/>
    <col min="9984" max="9984" width="28.375" style="422" customWidth="1"/>
    <col min="9985" max="9987" width="15.625" style="422" customWidth="1"/>
    <col min="9988" max="9988" width="16.75" style="422" customWidth="1"/>
    <col min="9989" max="10238" width="9" style="422"/>
    <col min="10239" max="10239" width="9" style="422" customWidth="1"/>
    <col min="10240" max="10240" width="28.375" style="422" customWidth="1"/>
    <col min="10241" max="10243" width="15.625" style="422" customWidth="1"/>
    <col min="10244" max="10244" width="16.75" style="422" customWidth="1"/>
    <col min="10245" max="10494" width="9" style="422"/>
    <col min="10495" max="10495" width="9" style="422" customWidth="1"/>
    <col min="10496" max="10496" width="28.375" style="422" customWidth="1"/>
    <col min="10497" max="10499" width="15.625" style="422" customWidth="1"/>
    <col min="10500" max="10500" width="16.75" style="422" customWidth="1"/>
    <col min="10501" max="10750" width="9" style="422"/>
    <col min="10751" max="10751" width="9" style="422" customWidth="1"/>
    <col min="10752" max="10752" width="28.375" style="422" customWidth="1"/>
    <col min="10753" max="10755" width="15.625" style="422" customWidth="1"/>
    <col min="10756" max="10756" width="16.75" style="422" customWidth="1"/>
    <col min="10757" max="11006" width="9" style="422"/>
    <col min="11007" max="11007" width="9" style="422" customWidth="1"/>
    <col min="11008" max="11008" width="28.375" style="422" customWidth="1"/>
    <col min="11009" max="11011" width="15.625" style="422" customWidth="1"/>
    <col min="11012" max="11012" width="16.75" style="422" customWidth="1"/>
    <col min="11013" max="11262" width="9" style="422"/>
    <col min="11263" max="11263" width="9" style="422" customWidth="1"/>
    <col min="11264" max="11264" width="28.375" style="422" customWidth="1"/>
    <col min="11265" max="11267" width="15.625" style="422" customWidth="1"/>
    <col min="11268" max="11268" width="16.75" style="422" customWidth="1"/>
    <col min="11269" max="11518" width="9" style="422"/>
    <col min="11519" max="11519" width="9" style="422" customWidth="1"/>
    <col min="11520" max="11520" width="28.375" style="422" customWidth="1"/>
    <col min="11521" max="11523" width="15.625" style="422" customWidth="1"/>
    <col min="11524" max="11524" width="16.75" style="422" customWidth="1"/>
    <col min="11525" max="11774" width="9" style="422"/>
    <col min="11775" max="11775" width="9" style="422" customWidth="1"/>
    <col min="11776" max="11776" width="28.375" style="422" customWidth="1"/>
    <col min="11777" max="11779" width="15.625" style="422" customWidth="1"/>
    <col min="11780" max="11780" width="16.75" style="422" customWidth="1"/>
    <col min="11781" max="12030" width="9" style="422"/>
    <col min="12031" max="12031" width="9" style="422" customWidth="1"/>
    <col min="12032" max="12032" width="28.375" style="422" customWidth="1"/>
    <col min="12033" max="12035" width="15.625" style="422" customWidth="1"/>
    <col min="12036" max="12036" width="16.75" style="422" customWidth="1"/>
    <col min="12037" max="12286" width="9" style="422"/>
    <col min="12287" max="12287" width="9" style="422" customWidth="1"/>
    <col min="12288" max="12288" width="28.375" style="422" customWidth="1"/>
    <col min="12289" max="12291" width="15.625" style="422" customWidth="1"/>
    <col min="12292" max="12292" width="16.75" style="422" customWidth="1"/>
    <col min="12293" max="12542" width="9" style="422"/>
    <col min="12543" max="12543" width="9" style="422" customWidth="1"/>
    <col min="12544" max="12544" width="28.375" style="422" customWidth="1"/>
    <col min="12545" max="12547" width="15.625" style="422" customWidth="1"/>
    <col min="12548" max="12548" width="16.75" style="422" customWidth="1"/>
    <col min="12549" max="12798" width="9" style="422"/>
    <col min="12799" max="12799" width="9" style="422" customWidth="1"/>
    <col min="12800" max="12800" width="28.375" style="422" customWidth="1"/>
    <col min="12801" max="12803" width="15.625" style="422" customWidth="1"/>
    <col min="12804" max="12804" width="16.75" style="422" customWidth="1"/>
    <col min="12805" max="13054" width="9" style="422"/>
    <col min="13055" max="13055" width="9" style="422" customWidth="1"/>
    <col min="13056" max="13056" width="28.375" style="422" customWidth="1"/>
    <col min="13057" max="13059" width="15.625" style="422" customWidth="1"/>
    <col min="13060" max="13060" width="16.75" style="422" customWidth="1"/>
    <col min="13061" max="13310" width="9" style="422"/>
    <col min="13311" max="13311" width="9" style="422" customWidth="1"/>
    <col min="13312" max="13312" width="28.375" style="422" customWidth="1"/>
    <col min="13313" max="13315" width="15.625" style="422" customWidth="1"/>
    <col min="13316" max="13316" width="16.75" style="422" customWidth="1"/>
    <col min="13317" max="13566" width="9" style="422"/>
    <col min="13567" max="13567" width="9" style="422" customWidth="1"/>
    <col min="13568" max="13568" width="28.375" style="422" customWidth="1"/>
    <col min="13569" max="13571" width="15.625" style="422" customWidth="1"/>
    <col min="13572" max="13572" width="16.75" style="422" customWidth="1"/>
    <col min="13573" max="13822" width="9" style="422"/>
    <col min="13823" max="13823" width="9" style="422" customWidth="1"/>
    <col min="13824" max="13824" width="28.375" style="422" customWidth="1"/>
    <col min="13825" max="13827" width="15.625" style="422" customWidth="1"/>
    <col min="13828" max="13828" width="16.75" style="422" customWidth="1"/>
    <col min="13829" max="14078" width="9" style="422"/>
    <col min="14079" max="14079" width="9" style="422" customWidth="1"/>
    <col min="14080" max="14080" width="28.375" style="422" customWidth="1"/>
    <col min="14081" max="14083" width="15.625" style="422" customWidth="1"/>
    <col min="14084" max="14084" width="16.75" style="422" customWidth="1"/>
    <col min="14085" max="14334" width="9" style="422"/>
    <col min="14335" max="14335" width="9" style="422" customWidth="1"/>
    <col min="14336" max="14336" width="28.375" style="422" customWidth="1"/>
    <col min="14337" max="14339" width="15.625" style="422" customWidth="1"/>
    <col min="14340" max="14340" width="16.75" style="422" customWidth="1"/>
    <col min="14341" max="14590" width="9" style="422"/>
    <col min="14591" max="14591" width="9" style="422" customWidth="1"/>
    <col min="14592" max="14592" width="28.375" style="422" customWidth="1"/>
    <col min="14593" max="14595" width="15.625" style="422" customWidth="1"/>
    <col min="14596" max="14596" width="16.75" style="422" customWidth="1"/>
    <col min="14597" max="14846" width="9" style="422"/>
    <col min="14847" max="14847" width="9" style="422" customWidth="1"/>
    <col min="14848" max="14848" width="28.375" style="422" customWidth="1"/>
    <col min="14849" max="14851" width="15.625" style="422" customWidth="1"/>
    <col min="14852" max="14852" width="16.75" style="422" customWidth="1"/>
    <col min="14853" max="15102" width="9" style="422"/>
    <col min="15103" max="15103" width="9" style="422" customWidth="1"/>
    <col min="15104" max="15104" width="28.375" style="422" customWidth="1"/>
    <col min="15105" max="15107" width="15.625" style="422" customWidth="1"/>
    <col min="15108" max="15108" width="16.75" style="422" customWidth="1"/>
    <col min="15109" max="15358" width="9" style="422"/>
    <col min="15359" max="15359" width="9" style="422" customWidth="1"/>
    <col min="15360" max="15360" width="28.375" style="422" customWidth="1"/>
    <col min="15361" max="15363" width="15.625" style="422" customWidth="1"/>
    <col min="15364" max="15364" width="16.75" style="422" customWidth="1"/>
    <col min="15365" max="15614" width="9" style="422"/>
    <col min="15615" max="15615" width="9" style="422" customWidth="1"/>
    <col min="15616" max="15616" width="28.375" style="422" customWidth="1"/>
    <col min="15617" max="15619" width="15.625" style="422" customWidth="1"/>
    <col min="15620" max="15620" width="16.75" style="422" customWidth="1"/>
    <col min="15621" max="15870" width="9" style="422"/>
    <col min="15871" max="15871" width="9" style="422" customWidth="1"/>
    <col min="15872" max="15872" width="28.375" style="422" customWidth="1"/>
    <col min="15873" max="15875" width="15.625" style="422" customWidth="1"/>
    <col min="15876" max="15876" width="16.75" style="422" customWidth="1"/>
    <col min="15877" max="16126" width="9" style="422"/>
    <col min="16127" max="16127" width="9" style="422" customWidth="1"/>
    <col min="16128" max="16128" width="28.375" style="422" customWidth="1"/>
    <col min="16129" max="16131" width="15.625" style="422" customWidth="1"/>
    <col min="16132" max="16132" width="16.75" style="422" customWidth="1"/>
    <col min="16133" max="16384" width="9" style="422"/>
  </cols>
  <sheetData>
    <row r="1" spans="3:4" ht="20.25" customHeight="1">
      <c r="C1" s="1066" t="s">
        <v>313</v>
      </c>
      <c r="D1" s="1066"/>
    </row>
    <row r="2" spans="3:4" ht="20.100000000000001" customHeight="1">
      <c r="D2" s="423" t="s">
        <v>16</v>
      </c>
    </row>
    <row r="3" spans="3:4" s="424" customFormat="1" ht="24.75" customHeight="1">
      <c r="C3" s="1067" t="s">
        <v>204</v>
      </c>
      <c r="D3" s="1069" t="s">
        <v>205</v>
      </c>
    </row>
    <row r="4" spans="3:4" ht="38.25" customHeight="1">
      <c r="C4" s="1068"/>
      <c r="D4" s="1070"/>
    </row>
    <row r="5" spans="3:4" ht="25.5" customHeight="1">
      <c r="C5" s="425"/>
      <c r="D5" s="427"/>
    </row>
    <row r="6" spans="3:4" ht="25.5" customHeight="1">
      <c r="C6" s="425"/>
      <c r="D6" s="428"/>
    </row>
    <row r="7" spans="3:4" ht="25.5" customHeight="1">
      <c r="C7" s="425"/>
      <c r="D7" s="428"/>
    </row>
    <row r="8" spans="3:4" ht="25.5" customHeight="1">
      <c r="C8" s="425"/>
      <c r="D8" s="428"/>
    </row>
    <row r="9" spans="3:4" ht="25.5" customHeight="1">
      <c r="C9" s="425"/>
      <c r="D9" s="428"/>
    </row>
    <row r="10" spans="3:4" ht="25.5" customHeight="1">
      <c r="C10" s="425"/>
      <c r="D10" s="428"/>
    </row>
    <row r="11" spans="3:4" ht="25.5" customHeight="1">
      <c r="C11" s="425"/>
      <c r="D11" s="428"/>
    </row>
    <row r="12" spans="3:4" ht="25.5" customHeight="1">
      <c r="C12" s="425"/>
      <c r="D12" s="428"/>
    </row>
    <row r="13" spans="3:4" ht="25.5" customHeight="1">
      <c r="C13" s="425"/>
      <c r="D13" s="428"/>
    </row>
    <row r="14" spans="3:4" ht="25.5" customHeight="1">
      <c r="C14" s="425"/>
      <c r="D14" s="428"/>
    </row>
    <row r="15" spans="3:4" ht="25.5" customHeight="1">
      <c r="C15" s="425"/>
      <c r="D15" s="428"/>
    </row>
    <row r="16" spans="3:4" ht="25.5" customHeight="1">
      <c r="C16" s="425"/>
      <c r="D16" s="428"/>
    </row>
    <row r="17" spans="2:4" ht="25.5" customHeight="1">
      <c r="C17" s="425"/>
      <c r="D17" s="428"/>
    </row>
    <row r="18" spans="2:4" ht="25.5" customHeight="1">
      <c r="C18" s="429"/>
      <c r="D18" s="428"/>
    </row>
    <row r="19" spans="2:4" ht="25.5" customHeight="1">
      <c r="C19" s="429"/>
      <c r="D19" s="431"/>
    </row>
    <row r="20" spans="2:4" ht="25.5" customHeight="1">
      <c r="C20" s="432" t="s">
        <v>206</v>
      </c>
      <c r="D20" s="433">
        <f>SUM(D5:D19)</f>
        <v>0</v>
      </c>
    </row>
    <row r="21" spans="2:4" ht="19.5" customHeight="1">
      <c r="B21" s="434" t="s">
        <v>208</v>
      </c>
      <c r="C21" s="434"/>
    </row>
    <row r="22" spans="2:4" ht="18.75" customHeight="1">
      <c r="B22" s="434" t="s">
        <v>209</v>
      </c>
      <c r="C22" s="434"/>
    </row>
    <row r="23" spans="2:4" ht="19.5" customHeight="1">
      <c r="B23" s="434" t="s">
        <v>207</v>
      </c>
      <c r="C23" s="434"/>
    </row>
  </sheetData>
  <protectedRanges>
    <protectedRange sqref="C5:C19" name="範囲1"/>
  </protectedRanges>
  <mergeCells count="3">
    <mergeCell ref="C1:D1"/>
    <mergeCell ref="C3:C4"/>
    <mergeCell ref="D3:D4"/>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&amp;R様式第10号-5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zoomScale="77" zoomScaleNormal="77" workbookViewId="0">
      <selection activeCell="C33" sqref="C34"/>
    </sheetView>
  </sheetViews>
  <sheetFormatPr defaultRowHeight="30" customHeight="1"/>
  <cols>
    <col min="1" max="1" width="16.5" style="459" customWidth="1"/>
    <col min="2" max="2" width="4.75" style="459" customWidth="1"/>
    <col min="3" max="3" width="6.5" style="459" customWidth="1"/>
    <col min="4" max="4" width="9.625" style="460" customWidth="1"/>
    <col min="5" max="26" width="9.625" style="439" customWidth="1"/>
    <col min="27" max="27" width="12.625" style="439" customWidth="1"/>
    <col min="28" max="257" width="9" style="439"/>
    <col min="258" max="258" width="16.5" style="439" customWidth="1"/>
    <col min="259" max="259" width="4.75" style="439" customWidth="1"/>
    <col min="260" max="260" width="6.5" style="439" customWidth="1"/>
    <col min="261" max="282" width="9.625" style="439" customWidth="1"/>
    <col min="283" max="283" width="12.625" style="439" customWidth="1"/>
    <col min="284" max="513" width="9" style="439"/>
    <col min="514" max="514" width="16.5" style="439" customWidth="1"/>
    <col min="515" max="515" width="4.75" style="439" customWidth="1"/>
    <col min="516" max="516" width="6.5" style="439" customWidth="1"/>
    <col min="517" max="538" width="9.625" style="439" customWidth="1"/>
    <col min="539" max="539" width="12.625" style="439" customWidth="1"/>
    <col min="540" max="769" width="9" style="439"/>
    <col min="770" max="770" width="16.5" style="439" customWidth="1"/>
    <col min="771" max="771" width="4.75" style="439" customWidth="1"/>
    <col min="772" max="772" width="6.5" style="439" customWidth="1"/>
    <col min="773" max="794" width="9.625" style="439" customWidth="1"/>
    <col min="795" max="795" width="12.625" style="439" customWidth="1"/>
    <col min="796" max="1025" width="9" style="439"/>
    <col min="1026" max="1026" width="16.5" style="439" customWidth="1"/>
    <col min="1027" max="1027" width="4.75" style="439" customWidth="1"/>
    <col min="1028" max="1028" width="6.5" style="439" customWidth="1"/>
    <col min="1029" max="1050" width="9.625" style="439" customWidth="1"/>
    <col min="1051" max="1051" width="12.625" style="439" customWidth="1"/>
    <col min="1052" max="1281" width="9" style="439"/>
    <col min="1282" max="1282" width="16.5" style="439" customWidth="1"/>
    <col min="1283" max="1283" width="4.75" style="439" customWidth="1"/>
    <col min="1284" max="1284" width="6.5" style="439" customWidth="1"/>
    <col min="1285" max="1306" width="9.625" style="439" customWidth="1"/>
    <col min="1307" max="1307" width="12.625" style="439" customWidth="1"/>
    <col min="1308" max="1537" width="9" style="439"/>
    <col min="1538" max="1538" width="16.5" style="439" customWidth="1"/>
    <col min="1539" max="1539" width="4.75" style="439" customWidth="1"/>
    <col min="1540" max="1540" width="6.5" style="439" customWidth="1"/>
    <col min="1541" max="1562" width="9.625" style="439" customWidth="1"/>
    <col min="1563" max="1563" width="12.625" style="439" customWidth="1"/>
    <col min="1564" max="1793" width="9" style="439"/>
    <col min="1794" max="1794" width="16.5" style="439" customWidth="1"/>
    <col min="1795" max="1795" width="4.75" style="439" customWidth="1"/>
    <col min="1796" max="1796" width="6.5" style="439" customWidth="1"/>
    <col min="1797" max="1818" width="9.625" style="439" customWidth="1"/>
    <col min="1819" max="1819" width="12.625" style="439" customWidth="1"/>
    <col min="1820" max="2049" width="9" style="439"/>
    <col min="2050" max="2050" width="16.5" style="439" customWidth="1"/>
    <col min="2051" max="2051" width="4.75" style="439" customWidth="1"/>
    <col min="2052" max="2052" width="6.5" style="439" customWidth="1"/>
    <col min="2053" max="2074" width="9.625" style="439" customWidth="1"/>
    <col min="2075" max="2075" width="12.625" style="439" customWidth="1"/>
    <col min="2076" max="2305" width="9" style="439"/>
    <col min="2306" max="2306" width="16.5" style="439" customWidth="1"/>
    <col min="2307" max="2307" width="4.75" style="439" customWidth="1"/>
    <col min="2308" max="2308" width="6.5" style="439" customWidth="1"/>
    <col min="2309" max="2330" width="9.625" style="439" customWidth="1"/>
    <col min="2331" max="2331" width="12.625" style="439" customWidth="1"/>
    <col min="2332" max="2561" width="9" style="439"/>
    <col min="2562" max="2562" width="16.5" style="439" customWidth="1"/>
    <col min="2563" max="2563" width="4.75" style="439" customWidth="1"/>
    <col min="2564" max="2564" width="6.5" style="439" customWidth="1"/>
    <col min="2565" max="2586" width="9.625" style="439" customWidth="1"/>
    <col min="2587" max="2587" width="12.625" style="439" customWidth="1"/>
    <col min="2588" max="2817" width="9" style="439"/>
    <col min="2818" max="2818" width="16.5" style="439" customWidth="1"/>
    <col min="2819" max="2819" width="4.75" style="439" customWidth="1"/>
    <col min="2820" max="2820" width="6.5" style="439" customWidth="1"/>
    <col min="2821" max="2842" width="9.625" style="439" customWidth="1"/>
    <col min="2843" max="2843" width="12.625" style="439" customWidth="1"/>
    <col min="2844" max="3073" width="9" style="439"/>
    <col min="3074" max="3074" width="16.5" style="439" customWidth="1"/>
    <col min="3075" max="3075" width="4.75" style="439" customWidth="1"/>
    <col min="3076" max="3076" width="6.5" style="439" customWidth="1"/>
    <col min="3077" max="3098" width="9.625" style="439" customWidth="1"/>
    <col min="3099" max="3099" width="12.625" style="439" customWidth="1"/>
    <col min="3100" max="3329" width="9" style="439"/>
    <col min="3330" max="3330" width="16.5" style="439" customWidth="1"/>
    <col min="3331" max="3331" width="4.75" style="439" customWidth="1"/>
    <col min="3332" max="3332" width="6.5" style="439" customWidth="1"/>
    <col min="3333" max="3354" width="9.625" style="439" customWidth="1"/>
    <col min="3355" max="3355" width="12.625" style="439" customWidth="1"/>
    <col min="3356" max="3585" width="9" style="439"/>
    <col min="3586" max="3586" width="16.5" style="439" customWidth="1"/>
    <col min="3587" max="3587" width="4.75" style="439" customWidth="1"/>
    <col min="3588" max="3588" width="6.5" style="439" customWidth="1"/>
    <col min="3589" max="3610" width="9.625" style="439" customWidth="1"/>
    <col min="3611" max="3611" width="12.625" style="439" customWidth="1"/>
    <col min="3612" max="3841" width="9" style="439"/>
    <col min="3842" max="3842" width="16.5" style="439" customWidth="1"/>
    <col min="3843" max="3843" width="4.75" style="439" customWidth="1"/>
    <col min="3844" max="3844" width="6.5" style="439" customWidth="1"/>
    <col min="3845" max="3866" width="9.625" style="439" customWidth="1"/>
    <col min="3867" max="3867" width="12.625" style="439" customWidth="1"/>
    <col min="3868" max="4097" width="9" style="439"/>
    <col min="4098" max="4098" width="16.5" style="439" customWidth="1"/>
    <col min="4099" max="4099" width="4.75" style="439" customWidth="1"/>
    <col min="4100" max="4100" width="6.5" style="439" customWidth="1"/>
    <col min="4101" max="4122" width="9.625" style="439" customWidth="1"/>
    <col min="4123" max="4123" width="12.625" style="439" customWidth="1"/>
    <col min="4124" max="4353" width="9" style="439"/>
    <col min="4354" max="4354" width="16.5" style="439" customWidth="1"/>
    <col min="4355" max="4355" width="4.75" style="439" customWidth="1"/>
    <col min="4356" max="4356" width="6.5" style="439" customWidth="1"/>
    <col min="4357" max="4378" width="9.625" style="439" customWidth="1"/>
    <col min="4379" max="4379" width="12.625" style="439" customWidth="1"/>
    <col min="4380" max="4609" width="9" style="439"/>
    <col min="4610" max="4610" width="16.5" style="439" customWidth="1"/>
    <col min="4611" max="4611" width="4.75" style="439" customWidth="1"/>
    <col min="4612" max="4612" width="6.5" style="439" customWidth="1"/>
    <col min="4613" max="4634" width="9.625" style="439" customWidth="1"/>
    <col min="4635" max="4635" width="12.625" style="439" customWidth="1"/>
    <col min="4636" max="4865" width="9" style="439"/>
    <col min="4866" max="4866" width="16.5" style="439" customWidth="1"/>
    <col min="4867" max="4867" width="4.75" style="439" customWidth="1"/>
    <col min="4868" max="4868" width="6.5" style="439" customWidth="1"/>
    <col min="4869" max="4890" width="9.625" style="439" customWidth="1"/>
    <col min="4891" max="4891" width="12.625" style="439" customWidth="1"/>
    <col min="4892" max="5121" width="9" style="439"/>
    <col min="5122" max="5122" width="16.5" style="439" customWidth="1"/>
    <col min="5123" max="5123" width="4.75" style="439" customWidth="1"/>
    <col min="5124" max="5124" width="6.5" style="439" customWidth="1"/>
    <col min="5125" max="5146" width="9.625" style="439" customWidth="1"/>
    <col min="5147" max="5147" width="12.625" style="439" customWidth="1"/>
    <col min="5148" max="5377" width="9" style="439"/>
    <col min="5378" max="5378" width="16.5" style="439" customWidth="1"/>
    <col min="5379" max="5379" width="4.75" style="439" customWidth="1"/>
    <col min="5380" max="5380" width="6.5" style="439" customWidth="1"/>
    <col min="5381" max="5402" width="9.625" style="439" customWidth="1"/>
    <col min="5403" max="5403" width="12.625" style="439" customWidth="1"/>
    <col min="5404" max="5633" width="9" style="439"/>
    <col min="5634" max="5634" width="16.5" style="439" customWidth="1"/>
    <col min="5635" max="5635" width="4.75" style="439" customWidth="1"/>
    <col min="5636" max="5636" width="6.5" style="439" customWidth="1"/>
    <col min="5637" max="5658" width="9.625" style="439" customWidth="1"/>
    <col min="5659" max="5659" width="12.625" style="439" customWidth="1"/>
    <col min="5660" max="5889" width="9" style="439"/>
    <col min="5890" max="5890" width="16.5" style="439" customWidth="1"/>
    <col min="5891" max="5891" width="4.75" style="439" customWidth="1"/>
    <col min="5892" max="5892" width="6.5" style="439" customWidth="1"/>
    <col min="5893" max="5914" width="9.625" style="439" customWidth="1"/>
    <col min="5915" max="5915" width="12.625" style="439" customWidth="1"/>
    <col min="5916" max="6145" width="9" style="439"/>
    <col min="6146" max="6146" width="16.5" style="439" customWidth="1"/>
    <col min="6147" max="6147" width="4.75" style="439" customWidth="1"/>
    <col min="6148" max="6148" width="6.5" style="439" customWidth="1"/>
    <col min="6149" max="6170" width="9.625" style="439" customWidth="1"/>
    <col min="6171" max="6171" width="12.625" style="439" customWidth="1"/>
    <col min="6172" max="6401" width="9" style="439"/>
    <col min="6402" max="6402" width="16.5" style="439" customWidth="1"/>
    <col min="6403" max="6403" width="4.75" style="439" customWidth="1"/>
    <col min="6404" max="6404" width="6.5" style="439" customWidth="1"/>
    <col min="6405" max="6426" width="9.625" style="439" customWidth="1"/>
    <col min="6427" max="6427" width="12.625" style="439" customWidth="1"/>
    <col min="6428" max="6657" width="9" style="439"/>
    <col min="6658" max="6658" width="16.5" style="439" customWidth="1"/>
    <col min="6659" max="6659" width="4.75" style="439" customWidth="1"/>
    <col min="6660" max="6660" width="6.5" style="439" customWidth="1"/>
    <col min="6661" max="6682" width="9.625" style="439" customWidth="1"/>
    <col min="6683" max="6683" width="12.625" style="439" customWidth="1"/>
    <col min="6684" max="6913" width="9" style="439"/>
    <col min="6914" max="6914" width="16.5" style="439" customWidth="1"/>
    <col min="6915" max="6915" width="4.75" style="439" customWidth="1"/>
    <col min="6916" max="6916" width="6.5" style="439" customWidth="1"/>
    <col min="6917" max="6938" width="9.625" style="439" customWidth="1"/>
    <col min="6939" max="6939" width="12.625" style="439" customWidth="1"/>
    <col min="6940" max="7169" width="9" style="439"/>
    <col min="7170" max="7170" width="16.5" style="439" customWidth="1"/>
    <col min="7171" max="7171" width="4.75" style="439" customWidth="1"/>
    <col min="7172" max="7172" width="6.5" style="439" customWidth="1"/>
    <col min="7173" max="7194" width="9.625" style="439" customWidth="1"/>
    <col min="7195" max="7195" width="12.625" style="439" customWidth="1"/>
    <col min="7196" max="7425" width="9" style="439"/>
    <col min="7426" max="7426" width="16.5" style="439" customWidth="1"/>
    <col min="7427" max="7427" width="4.75" style="439" customWidth="1"/>
    <col min="7428" max="7428" width="6.5" style="439" customWidth="1"/>
    <col min="7429" max="7450" width="9.625" style="439" customWidth="1"/>
    <col min="7451" max="7451" width="12.625" style="439" customWidth="1"/>
    <col min="7452" max="7681" width="9" style="439"/>
    <col min="7682" max="7682" width="16.5" style="439" customWidth="1"/>
    <col min="7683" max="7683" width="4.75" style="439" customWidth="1"/>
    <col min="7684" max="7684" width="6.5" style="439" customWidth="1"/>
    <col min="7685" max="7706" width="9.625" style="439" customWidth="1"/>
    <col min="7707" max="7707" width="12.625" style="439" customWidth="1"/>
    <col min="7708" max="7937" width="9" style="439"/>
    <col min="7938" max="7938" width="16.5" style="439" customWidth="1"/>
    <col min="7939" max="7939" width="4.75" style="439" customWidth="1"/>
    <col min="7940" max="7940" width="6.5" style="439" customWidth="1"/>
    <col min="7941" max="7962" width="9.625" style="439" customWidth="1"/>
    <col min="7963" max="7963" width="12.625" style="439" customWidth="1"/>
    <col min="7964" max="8193" width="9" style="439"/>
    <col min="8194" max="8194" width="16.5" style="439" customWidth="1"/>
    <col min="8195" max="8195" width="4.75" style="439" customWidth="1"/>
    <col min="8196" max="8196" width="6.5" style="439" customWidth="1"/>
    <col min="8197" max="8218" width="9.625" style="439" customWidth="1"/>
    <col min="8219" max="8219" width="12.625" style="439" customWidth="1"/>
    <col min="8220" max="8449" width="9" style="439"/>
    <col min="8450" max="8450" width="16.5" style="439" customWidth="1"/>
    <col min="8451" max="8451" width="4.75" style="439" customWidth="1"/>
    <col min="8452" max="8452" width="6.5" style="439" customWidth="1"/>
    <col min="8453" max="8474" width="9.625" style="439" customWidth="1"/>
    <col min="8475" max="8475" width="12.625" style="439" customWidth="1"/>
    <col min="8476" max="8705" width="9" style="439"/>
    <col min="8706" max="8706" width="16.5" style="439" customWidth="1"/>
    <col min="8707" max="8707" width="4.75" style="439" customWidth="1"/>
    <col min="8708" max="8708" width="6.5" style="439" customWidth="1"/>
    <col min="8709" max="8730" width="9.625" style="439" customWidth="1"/>
    <col min="8731" max="8731" width="12.625" style="439" customWidth="1"/>
    <col min="8732" max="8961" width="9" style="439"/>
    <col min="8962" max="8962" width="16.5" style="439" customWidth="1"/>
    <col min="8963" max="8963" width="4.75" style="439" customWidth="1"/>
    <col min="8964" max="8964" width="6.5" style="439" customWidth="1"/>
    <col min="8965" max="8986" width="9.625" style="439" customWidth="1"/>
    <col min="8987" max="8987" width="12.625" style="439" customWidth="1"/>
    <col min="8988" max="9217" width="9" style="439"/>
    <col min="9218" max="9218" width="16.5" style="439" customWidth="1"/>
    <col min="9219" max="9219" width="4.75" style="439" customWidth="1"/>
    <col min="9220" max="9220" width="6.5" style="439" customWidth="1"/>
    <col min="9221" max="9242" width="9.625" style="439" customWidth="1"/>
    <col min="9243" max="9243" width="12.625" style="439" customWidth="1"/>
    <col min="9244" max="9473" width="9" style="439"/>
    <col min="9474" max="9474" width="16.5" style="439" customWidth="1"/>
    <col min="9475" max="9475" width="4.75" style="439" customWidth="1"/>
    <col min="9476" max="9476" width="6.5" style="439" customWidth="1"/>
    <col min="9477" max="9498" width="9.625" style="439" customWidth="1"/>
    <col min="9499" max="9499" width="12.625" style="439" customWidth="1"/>
    <col min="9500" max="9729" width="9" style="439"/>
    <col min="9730" max="9730" width="16.5" style="439" customWidth="1"/>
    <col min="9731" max="9731" width="4.75" style="439" customWidth="1"/>
    <col min="9732" max="9732" width="6.5" style="439" customWidth="1"/>
    <col min="9733" max="9754" width="9.625" style="439" customWidth="1"/>
    <col min="9755" max="9755" width="12.625" style="439" customWidth="1"/>
    <col min="9756" max="9985" width="9" style="439"/>
    <col min="9986" max="9986" width="16.5" style="439" customWidth="1"/>
    <col min="9987" max="9987" width="4.75" style="439" customWidth="1"/>
    <col min="9988" max="9988" width="6.5" style="439" customWidth="1"/>
    <col min="9989" max="10010" width="9.625" style="439" customWidth="1"/>
    <col min="10011" max="10011" width="12.625" style="439" customWidth="1"/>
    <col min="10012" max="10241" width="9" style="439"/>
    <col min="10242" max="10242" width="16.5" style="439" customWidth="1"/>
    <col min="10243" max="10243" width="4.75" style="439" customWidth="1"/>
    <col min="10244" max="10244" width="6.5" style="439" customWidth="1"/>
    <col min="10245" max="10266" width="9.625" style="439" customWidth="1"/>
    <col min="10267" max="10267" width="12.625" style="439" customWidth="1"/>
    <col min="10268" max="10497" width="9" style="439"/>
    <col min="10498" max="10498" width="16.5" style="439" customWidth="1"/>
    <col min="10499" max="10499" width="4.75" style="439" customWidth="1"/>
    <col min="10500" max="10500" width="6.5" style="439" customWidth="1"/>
    <col min="10501" max="10522" width="9.625" style="439" customWidth="1"/>
    <col min="10523" max="10523" width="12.625" style="439" customWidth="1"/>
    <col min="10524" max="10753" width="9" style="439"/>
    <col min="10754" max="10754" width="16.5" style="439" customWidth="1"/>
    <col min="10755" max="10755" width="4.75" style="439" customWidth="1"/>
    <col min="10756" max="10756" width="6.5" style="439" customWidth="1"/>
    <col min="10757" max="10778" width="9.625" style="439" customWidth="1"/>
    <col min="10779" max="10779" width="12.625" style="439" customWidth="1"/>
    <col min="10780" max="11009" width="9" style="439"/>
    <col min="11010" max="11010" width="16.5" style="439" customWidth="1"/>
    <col min="11011" max="11011" width="4.75" style="439" customWidth="1"/>
    <col min="11012" max="11012" width="6.5" style="439" customWidth="1"/>
    <col min="11013" max="11034" width="9.625" style="439" customWidth="1"/>
    <col min="11035" max="11035" width="12.625" style="439" customWidth="1"/>
    <col min="11036" max="11265" width="9" style="439"/>
    <col min="11266" max="11266" width="16.5" style="439" customWidth="1"/>
    <col min="11267" max="11267" width="4.75" style="439" customWidth="1"/>
    <col min="11268" max="11268" width="6.5" style="439" customWidth="1"/>
    <col min="11269" max="11290" width="9.625" style="439" customWidth="1"/>
    <col min="11291" max="11291" width="12.625" style="439" customWidth="1"/>
    <col min="11292" max="11521" width="9" style="439"/>
    <col min="11522" max="11522" width="16.5" style="439" customWidth="1"/>
    <col min="11523" max="11523" width="4.75" style="439" customWidth="1"/>
    <col min="11524" max="11524" width="6.5" style="439" customWidth="1"/>
    <col min="11525" max="11546" width="9.625" style="439" customWidth="1"/>
    <col min="11547" max="11547" width="12.625" style="439" customWidth="1"/>
    <col min="11548" max="11777" width="9" style="439"/>
    <col min="11778" max="11778" width="16.5" style="439" customWidth="1"/>
    <col min="11779" max="11779" width="4.75" style="439" customWidth="1"/>
    <col min="11780" max="11780" width="6.5" style="439" customWidth="1"/>
    <col min="11781" max="11802" width="9.625" style="439" customWidth="1"/>
    <col min="11803" max="11803" width="12.625" style="439" customWidth="1"/>
    <col min="11804" max="12033" width="9" style="439"/>
    <col min="12034" max="12034" width="16.5" style="439" customWidth="1"/>
    <col min="12035" max="12035" width="4.75" style="439" customWidth="1"/>
    <col min="12036" max="12036" width="6.5" style="439" customWidth="1"/>
    <col min="12037" max="12058" width="9.625" style="439" customWidth="1"/>
    <col min="12059" max="12059" width="12.625" style="439" customWidth="1"/>
    <col min="12060" max="12289" width="9" style="439"/>
    <col min="12290" max="12290" width="16.5" style="439" customWidth="1"/>
    <col min="12291" max="12291" width="4.75" style="439" customWidth="1"/>
    <col min="12292" max="12292" width="6.5" style="439" customWidth="1"/>
    <col min="12293" max="12314" width="9.625" style="439" customWidth="1"/>
    <col min="12315" max="12315" width="12.625" style="439" customWidth="1"/>
    <col min="12316" max="12545" width="9" style="439"/>
    <col min="12546" max="12546" width="16.5" style="439" customWidth="1"/>
    <col min="12547" max="12547" width="4.75" style="439" customWidth="1"/>
    <col min="12548" max="12548" width="6.5" style="439" customWidth="1"/>
    <col min="12549" max="12570" width="9.625" style="439" customWidth="1"/>
    <col min="12571" max="12571" width="12.625" style="439" customWidth="1"/>
    <col min="12572" max="12801" width="9" style="439"/>
    <col min="12802" max="12802" width="16.5" style="439" customWidth="1"/>
    <col min="12803" max="12803" width="4.75" style="439" customWidth="1"/>
    <col min="12804" max="12804" width="6.5" style="439" customWidth="1"/>
    <col min="12805" max="12826" width="9.625" style="439" customWidth="1"/>
    <col min="12827" max="12827" width="12.625" style="439" customWidth="1"/>
    <col min="12828" max="13057" width="9" style="439"/>
    <col min="13058" max="13058" width="16.5" style="439" customWidth="1"/>
    <col min="13059" max="13059" width="4.75" style="439" customWidth="1"/>
    <col min="13060" max="13060" width="6.5" style="439" customWidth="1"/>
    <col min="13061" max="13082" width="9.625" style="439" customWidth="1"/>
    <col min="13083" max="13083" width="12.625" style="439" customWidth="1"/>
    <col min="13084" max="13313" width="9" style="439"/>
    <col min="13314" max="13314" width="16.5" style="439" customWidth="1"/>
    <col min="13315" max="13315" width="4.75" style="439" customWidth="1"/>
    <col min="13316" max="13316" width="6.5" style="439" customWidth="1"/>
    <col min="13317" max="13338" width="9.625" style="439" customWidth="1"/>
    <col min="13339" max="13339" width="12.625" style="439" customWidth="1"/>
    <col min="13340" max="13569" width="9" style="439"/>
    <col min="13570" max="13570" width="16.5" style="439" customWidth="1"/>
    <col min="13571" max="13571" width="4.75" style="439" customWidth="1"/>
    <col min="13572" max="13572" width="6.5" style="439" customWidth="1"/>
    <col min="13573" max="13594" width="9.625" style="439" customWidth="1"/>
    <col min="13595" max="13595" width="12.625" style="439" customWidth="1"/>
    <col min="13596" max="13825" width="9" style="439"/>
    <col min="13826" max="13826" width="16.5" style="439" customWidth="1"/>
    <col min="13827" max="13827" width="4.75" style="439" customWidth="1"/>
    <col min="13828" max="13828" width="6.5" style="439" customWidth="1"/>
    <col min="13829" max="13850" width="9.625" style="439" customWidth="1"/>
    <col min="13851" max="13851" width="12.625" style="439" customWidth="1"/>
    <col min="13852" max="14081" width="9" style="439"/>
    <col min="14082" max="14082" width="16.5" style="439" customWidth="1"/>
    <col min="14083" max="14083" width="4.75" style="439" customWidth="1"/>
    <col min="14084" max="14084" width="6.5" style="439" customWidth="1"/>
    <col min="14085" max="14106" width="9.625" style="439" customWidth="1"/>
    <col min="14107" max="14107" width="12.625" style="439" customWidth="1"/>
    <col min="14108" max="14337" width="9" style="439"/>
    <col min="14338" max="14338" width="16.5" style="439" customWidth="1"/>
    <col min="14339" max="14339" width="4.75" style="439" customWidth="1"/>
    <col min="14340" max="14340" width="6.5" style="439" customWidth="1"/>
    <col min="14341" max="14362" width="9.625" style="439" customWidth="1"/>
    <col min="14363" max="14363" width="12.625" style="439" customWidth="1"/>
    <col min="14364" max="14593" width="9" style="439"/>
    <col min="14594" max="14594" width="16.5" style="439" customWidth="1"/>
    <col min="14595" max="14595" width="4.75" style="439" customWidth="1"/>
    <col min="14596" max="14596" width="6.5" style="439" customWidth="1"/>
    <col min="14597" max="14618" width="9.625" style="439" customWidth="1"/>
    <col min="14619" max="14619" width="12.625" style="439" customWidth="1"/>
    <col min="14620" max="14849" width="9" style="439"/>
    <col min="14850" max="14850" width="16.5" style="439" customWidth="1"/>
    <col min="14851" max="14851" width="4.75" style="439" customWidth="1"/>
    <col min="14852" max="14852" width="6.5" style="439" customWidth="1"/>
    <col min="14853" max="14874" width="9.625" style="439" customWidth="1"/>
    <col min="14875" max="14875" width="12.625" style="439" customWidth="1"/>
    <col min="14876" max="15105" width="9" style="439"/>
    <col min="15106" max="15106" width="16.5" style="439" customWidth="1"/>
    <col min="15107" max="15107" width="4.75" style="439" customWidth="1"/>
    <col min="15108" max="15108" width="6.5" style="439" customWidth="1"/>
    <col min="15109" max="15130" width="9.625" style="439" customWidth="1"/>
    <col min="15131" max="15131" width="12.625" style="439" customWidth="1"/>
    <col min="15132" max="15361" width="9" style="439"/>
    <col min="15362" max="15362" width="16.5" style="439" customWidth="1"/>
    <col min="15363" max="15363" width="4.75" style="439" customWidth="1"/>
    <col min="15364" max="15364" width="6.5" style="439" customWidth="1"/>
    <col min="15365" max="15386" width="9.625" style="439" customWidth="1"/>
    <col min="15387" max="15387" width="12.625" style="439" customWidth="1"/>
    <col min="15388" max="15617" width="9" style="439"/>
    <col min="15618" max="15618" width="16.5" style="439" customWidth="1"/>
    <col min="15619" max="15619" width="4.75" style="439" customWidth="1"/>
    <col min="15620" max="15620" width="6.5" style="439" customWidth="1"/>
    <col min="15621" max="15642" width="9.625" style="439" customWidth="1"/>
    <col min="15643" max="15643" width="12.625" style="439" customWidth="1"/>
    <col min="15644" max="15873" width="9" style="439"/>
    <col min="15874" max="15874" width="16.5" style="439" customWidth="1"/>
    <col min="15875" max="15875" width="4.75" style="439" customWidth="1"/>
    <col min="15876" max="15876" width="6.5" style="439" customWidth="1"/>
    <col min="15877" max="15898" width="9.625" style="439" customWidth="1"/>
    <col min="15899" max="15899" width="12.625" style="439" customWidth="1"/>
    <col min="15900" max="16129" width="9" style="439"/>
    <col min="16130" max="16130" width="16.5" style="439" customWidth="1"/>
    <col min="16131" max="16131" width="4.75" style="439" customWidth="1"/>
    <col min="16132" max="16132" width="6.5" style="439" customWidth="1"/>
    <col min="16133" max="16154" width="9.625" style="439" customWidth="1"/>
    <col min="16155" max="16155" width="12.625" style="439" customWidth="1"/>
    <col min="16156" max="16384" width="9" style="439"/>
  </cols>
  <sheetData>
    <row r="1" spans="1:25" s="435" customFormat="1" ht="21" customHeight="1">
      <c r="A1" s="1066" t="s">
        <v>224</v>
      </c>
      <c r="B1" s="1066"/>
      <c r="C1" s="1066"/>
      <c r="D1" s="1066"/>
      <c r="E1" s="1066"/>
      <c r="F1" s="1066"/>
      <c r="G1" s="1066"/>
      <c r="H1" s="1066"/>
      <c r="I1" s="1066"/>
      <c r="J1" s="1066"/>
      <c r="K1" s="1066"/>
      <c r="L1" s="1066"/>
      <c r="M1" s="1066"/>
      <c r="N1" s="1066"/>
      <c r="O1" s="1066"/>
      <c r="P1" s="1066"/>
      <c r="Q1" s="1066"/>
      <c r="R1" s="1066"/>
      <c r="S1" s="1066"/>
      <c r="T1" s="1066"/>
      <c r="U1" s="1066"/>
      <c r="V1" s="1066"/>
      <c r="W1" s="1066"/>
      <c r="X1" s="1066"/>
      <c r="Y1" s="1066"/>
    </row>
    <row r="2" spans="1:25" s="435" customFormat="1" ht="17.25" customHeight="1" thickBot="1">
      <c r="A2" s="436"/>
      <c r="B2" s="437"/>
      <c r="C2" s="437"/>
      <c r="D2" s="438"/>
      <c r="V2" s="1075" t="s">
        <v>213</v>
      </c>
      <c r="W2" s="1075"/>
      <c r="X2" s="1075"/>
      <c r="Y2" s="1075"/>
    </row>
    <row r="3" spans="1:25" ht="15.95" customHeight="1">
      <c r="A3" s="1076" t="s">
        <v>214</v>
      </c>
      <c r="B3" s="1077"/>
      <c r="C3" s="1078"/>
      <c r="D3" s="1085" t="s">
        <v>215</v>
      </c>
      <c r="E3" s="1086"/>
      <c r="F3" s="1086"/>
      <c r="G3" s="1086"/>
      <c r="H3" s="1086"/>
      <c r="I3" s="1086"/>
      <c r="J3" s="1086"/>
      <c r="K3" s="1086"/>
      <c r="L3" s="1086"/>
      <c r="M3" s="1086"/>
      <c r="N3" s="1086"/>
      <c r="O3" s="1086"/>
      <c r="P3" s="1086"/>
      <c r="Q3" s="1086"/>
      <c r="R3" s="1086"/>
      <c r="S3" s="1086"/>
      <c r="T3" s="1086"/>
      <c r="U3" s="1086"/>
      <c r="V3" s="1086"/>
      <c r="W3" s="1086"/>
      <c r="X3" s="1087"/>
      <c r="Y3" s="1082" t="s">
        <v>216</v>
      </c>
    </row>
    <row r="4" spans="1:25" ht="30" customHeight="1" thickBot="1">
      <c r="A4" s="1079"/>
      <c r="B4" s="1080"/>
      <c r="C4" s="1081"/>
      <c r="D4" s="465" t="s">
        <v>129</v>
      </c>
      <c r="E4" s="466" t="s">
        <v>130</v>
      </c>
      <c r="F4" s="466" t="s">
        <v>131</v>
      </c>
      <c r="G4" s="466" t="s">
        <v>132</v>
      </c>
      <c r="H4" s="466" t="s">
        <v>133</v>
      </c>
      <c r="I4" s="466" t="s">
        <v>134</v>
      </c>
      <c r="J4" s="466" t="s">
        <v>135</v>
      </c>
      <c r="K4" s="466" t="s">
        <v>136</v>
      </c>
      <c r="L4" s="466" t="s">
        <v>137</v>
      </c>
      <c r="M4" s="466" t="s">
        <v>138</v>
      </c>
      <c r="N4" s="466" t="s">
        <v>139</v>
      </c>
      <c r="O4" s="466" t="s">
        <v>140</v>
      </c>
      <c r="P4" s="466" t="s">
        <v>141</v>
      </c>
      <c r="Q4" s="466" t="s">
        <v>142</v>
      </c>
      <c r="R4" s="467" t="s">
        <v>143</v>
      </c>
      <c r="S4" s="466" t="s">
        <v>144</v>
      </c>
      <c r="T4" s="466" t="s">
        <v>145</v>
      </c>
      <c r="U4" s="466" t="s">
        <v>146</v>
      </c>
      <c r="V4" s="466" t="s">
        <v>147</v>
      </c>
      <c r="W4" s="466" t="s">
        <v>148</v>
      </c>
      <c r="X4" s="468" t="s">
        <v>149</v>
      </c>
      <c r="Y4" s="1083"/>
    </row>
    <row r="5" spans="1:25" ht="15.95" customHeight="1">
      <c r="A5" s="1084"/>
      <c r="B5" s="441" t="s">
        <v>217</v>
      </c>
      <c r="C5" s="442"/>
      <c r="D5" s="426"/>
      <c r="E5" s="443"/>
      <c r="F5" s="443"/>
      <c r="G5" s="443"/>
      <c r="H5" s="443"/>
      <c r="I5" s="443"/>
      <c r="J5" s="443"/>
      <c r="K5" s="443"/>
      <c r="L5" s="443"/>
      <c r="M5" s="443"/>
      <c r="N5" s="443"/>
      <c r="O5" s="443"/>
      <c r="P5" s="443"/>
      <c r="Q5" s="443"/>
      <c r="R5" s="443"/>
      <c r="S5" s="443"/>
      <c r="T5" s="443"/>
      <c r="U5" s="443"/>
      <c r="V5" s="443"/>
      <c r="W5" s="469"/>
      <c r="X5" s="462"/>
      <c r="Y5" s="444">
        <f>SUM(D5:X5)</f>
        <v>0</v>
      </c>
    </row>
    <row r="6" spans="1:25" ht="15.95" customHeight="1">
      <c r="A6" s="1074"/>
      <c r="B6" s="445" t="s">
        <v>218</v>
      </c>
      <c r="C6" s="446"/>
      <c r="D6" s="430"/>
      <c r="E6" s="447"/>
      <c r="F6" s="447"/>
      <c r="G6" s="447"/>
      <c r="H6" s="447"/>
      <c r="I6" s="447"/>
      <c r="J6" s="447"/>
      <c r="K6" s="447"/>
      <c r="L6" s="447"/>
      <c r="M6" s="447"/>
      <c r="N6" s="447"/>
      <c r="O6" s="447"/>
      <c r="P6" s="447"/>
      <c r="Q6" s="447"/>
      <c r="R6" s="447"/>
      <c r="S6" s="447"/>
      <c r="T6" s="447"/>
      <c r="U6" s="447"/>
      <c r="V6" s="447"/>
      <c r="W6" s="447"/>
      <c r="X6" s="463"/>
      <c r="Y6" s="448">
        <f t="shared" ref="Y6:Y50" si="0">SUM(D6:X6)</f>
        <v>0</v>
      </c>
    </row>
    <row r="7" spans="1:25" ht="15.95" customHeight="1">
      <c r="A7" s="1073"/>
      <c r="B7" s="449" t="s">
        <v>217</v>
      </c>
      <c r="C7" s="450"/>
      <c r="D7" s="451"/>
      <c r="E7" s="452"/>
      <c r="F7" s="452"/>
      <c r="G7" s="452"/>
      <c r="H7" s="452"/>
      <c r="I7" s="452"/>
      <c r="J7" s="452"/>
      <c r="K7" s="452"/>
      <c r="L7" s="452"/>
      <c r="M7" s="452"/>
      <c r="N7" s="452"/>
      <c r="O7" s="452"/>
      <c r="P7" s="452"/>
      <c r="Q7" s="452"/>
      <c r="R7" s="452"/>
      <c r="S7" s="452"/>
      <c r="T7" s="452"/>
      <c r="U7" s="452"/>
      <c r="V7" s="452"/>
      <c r="W7" s="452"/>
      <c r="X7" s="464"/>
      <c r="Y7" s="453">
        <f t="shared" si="0"/>
        <v>0</v>
      </c>
    </row>
    <row r="8" spans="1:25" ht="15.95" customHeight="1">
      <c r="A8" s="1074"/>
      <c r="B8" s="445" t="s">
        <v>218</v>
      </c>
      <c r="C8" s="446"/>
      <c r="D8" s="430"/>
      <c r="E8" s="447"/>
      <c r="F8" s="447"/>
      <c r="G8" s="447"/>
      <c r="H8" s="447"/>
      <c r="I8" s="447"/>
      <c r="J8" s="447"/>
      <c r="K8" s="447"/>
      <c r="L8" s="447"/>
      <c r="M8" s="447"/>
      <c r="N8" s="447"/>
      <c r="O8" s="447"/>
      <c r="P8" s="447"/>
      <c r="Q8" s="447"/>
      <c r="R8" s="447"/>
      <c r="S8" s="447"/>
      <c r="T8" s="447"/>
      <c r="U8" s="447"/>
      <c r="V8" s="447"/>
      <c r="W8" s="447"/>
      <c r="X8" s="463"/>
      <c r="Y8" s="448">
        <f>SUM(D8:X8)</f>
        <v>0</v>
      </c>
    </row>
    <row r="9" spans="1:25" ht="15.95" customHeight="1">
      <c r="A9" s="1073"/>
      <c r="B9" s="449" t="s">
        <v>217</v>
      </c>
      <c r="C9" s="450"/>
      <c r="D9" s="451"/>
      <c r="E9" s="452"/>
      <c r="F9" s="452"/>
      <c r="G9" s="452"/>
      <c r="H9" s="452"/>
      <c r="I9" s="452"/>
      <c r="J9" s="452"/>
      <c r="K9" s="452"/>
      <c r="L9" s="452"/>
      <c r="M9" s="452"/>
      <c r="N9" s="452"/>
      <c r="O9" s="452"/>
      <c r="P9" s="452"/>
      <c r="Q9" s="452"/>
      <c r="R9" s="452"/>
      <c r="S9" s="452"/>
      <c r="T9" s="452"/>
      <c r="U9" s="452"/>
      <c r="V9" s="452"/>
      <c r="W9" s="452"/>
      <c r="X9" s="464"/>
      <c r="Y9" s="453">
        <f t="shared" si="0"/>
        <v>0</v>
      </c>
    </row>
    <row r="10" spans="1:25" ht="15.95" customHeight="1">
      <c r="A10" s="1074"/>
      <c r="B10" s="445" t="s">
        <v>218</v>
      </c>
      <c r="C10" s="446"/>
      <c r="D10" s="430"/>
      <c r="E10" s="447"/>
      <c r="F10" s="447"/>
      <c r="G10" s="447"/>
      <c r="H10" s="447"/>
      <c r="I10" s="447"/>
      <c r="J10" s="447"/>
      <c r="K10" s="447"/>
      <c r="L10" s="447"/>
      <c r="M10" s="447"/>
      <c r="N10" s="447"/>
      <c r="O10" s="447"/>
      <c r="P10" s="447"/>
      <c r="Q10" s="447"/>
      <c r="R10" s="447"/>
      <c r="S10" s="447"/>
      <c r="T10" s="447"/>
      <c r="U10" s="447"/>
      <c r="V10" s="447"/>
      <c r="W10" s="447"/>
      <c r="X10" s="463"/>
      <c r="Y10" s="448">
        <f t="shared" si="0"/>
        <v>0</v>
      </c>
    </row>
    <row r="11" spans="1:25" ht="15.95" customHeight="1">
      <c r="A11" s="1073"/>
      <c r="B11" s="449" t="s">
        <v>217</v>
      </c>
      <c r="C11" s="450"/>
      <c r="D11" s="451"/>
      <c r="E11" s="452"/>
      <c r="F11" s="452"/>
      <c r="G11" s="452"/>
      <c r="H11" s="452"/>
      <c r="I11" s="452"/>
      <c r="J11" s="452"/>
      <c r="K11" s="452"/>
      <c r="L11" s="452"/>
      <c r="M11" s="452"/>
      <c r="N11" s="452"/>
      <c r="O11" s="452"/>
      <c r="P11" s="452"/>
      <c r="Q11" s="452"/>
      <c r="R11" s="452"/>
      <c r="S11" s="452"/>
      <c r="T11" s="452"/>
      <c r="U11" s="452"/>
      <c r="V11" s="452"/>
      <c r="W11" s="452"/>
      <c r="X11" s="464"/>
      <c r="Y11" s="453">
        <f t="shared" si="0"/>
        <v>0</v>
      </c>
    </row>
    <row r="12" spans="1:25" ht="15.95" customHeight="1">
      <c r="A12" s="1074"/>
      <c r="B12" s="445" t="s">
        <v>218</v>
      </c>
      <c r="C12" s="446"/>
      <c r="D12" s="430"/>
      <c r="E12" s="447"/>
      <c r="F12" s="447"/>
      <c r="G12" s="447"/>
      <c r="H12" s="447"/>
      <c r="I12" s="447"/>
      <c r="J12" s="447"/>
      <c r="K12" s="447"/>
      <c r="L12" s="447"/>
      <c r="M12" s="447"/>
      <c r="N12" s="447"/>
      <c r="O12" s="447"/>
      <c r="P12" s="447"/>
      <c r="Q12" s="447"/>
      <c r="R12" s="447"/>
      <c r="S12" s="447"/>
      <c r="T12" s="447"/>
      <c r="U12" s="447"/>
      <c r="V12" s="447"/>
      <c r="W12" s="447"/>
      <c r="X12" s="463"/>
      <c r="Y12" s="448">
        <f t="shared" si="0"/>
        <v>0</v>
      </c>
    </row>
    <row r="13" spans="1:25" ht="15.95" customHeight="1">
      <c r="A13" s="1073"/>
      <c r="B13" s="449" t="s">
        <v>217</v>
      </c>
      <c r="C13" s="450"/>
      <c r="D13" s="451"/>
      <c r="E13" s="452"/>
      <c r="F13" s="452"/>
      <c r="G13" s="452"/>
      <c r="H13" s="452"/>
      <c r="I13" s="452"/>
      <c r="J13" s="452"/>
      <c r="K13" s="452"/>
      <c r="L13" s="452"/>
      <c r="M13" s="452"/>
      <c r="N13" s="452"/>
      <c r="O13" s="452"/>
      <c r="P13" s="452"/>
      <c r="Q13" s="452"/>
      <c r="R13" s="452"/>
      <c r="S13" s="452"/>
      <c r="T13" s="452"/>
      <c r="U13" s="452"/>
      <c r="V13" s="452"/>
      <c r="W13" s="452"/>
      <c r="X13" s="464"/>
      <c r="Y13" s="453">
        <f t="shared" si="0"/>
        <v>0</v>
      </c>
    </row>
    <row r="14" spans="1:25" ht="15.95" customHeight="1">
      <c r="A14" s="1074"/>
      <c r="B14" s="445" t="s">
        <v>218</v>
      </c>
      <c r="C14" s="446"/>
      <c r="D14" s="430"/>
      <c r="E14" s="447"/>
      <c r="F14" s="447"/>
      <c r="G14" s="447"/>
      <c r="H14" s="447"/>
      <c r="I14" s="447"/>
      <c r="J14" s="447"/>
      <c r="K14" s="447"/>
      <c r="L14" s="447"/>
      <c r="M14" s="447"/>
      <c r="N14" s="447"/>
      <c r="O14" s="447"/>
      <c r="P14" s="447"/>
      <c r="Q14" s="447"/>
      <c r="R14" s="447"/>
      <c r="S14" s="447"/>
      <c r="T14" s="447"/>
      <c r="U14" s="447"/>
      <c r="V14" s="447"/>
      <c r="W14" s="447"/>
      <c r="X14" s="463"/>
      <c r="Y14" s="448">
        <f t="shared" si="0"/>
        <v>0</v>
      </c>
    </row>
    <row r="15" spans="1:25" ht="15.95" customHeight="1">
      <c r="A15" s="1073"/>
      <c r="B15" s="449" t="s">
        <v>217</v>
      </c>
      <c r="C15" s="450"/>
      <c r="D15" s="451"/>
      <c r="E15" s="452"/>
      <c r="F15" s="452"/>
      <c r="G15" s="452"/>
      <c r="H15" s="452"/>
      <c r="I15" s="452"/>
      <c r="J15" s="452"/>
      <c r="K15" s="452"/>
      <c r="L15" s="452"/>
      <c r="M15" s="452"/>
      <c r="N15" s="452"/>
      <c r="O15" s="452"/>
      <c r="P15" s="452"/>
      <c r="Q15" s="452"/>
      <c r="R15" s="452"/>
      <c r="S15" s="452"/>
      <c r="T15" s="452"/>
      <c r="U15" s="452"/>
      <c r="V15" s="452"/>
      <c r="W15" s="452"/>
      <c r="X15" s="464"/>
      <c r="Y15" s="453">
        <f t="shared" si="0"/>
        <v>0</v>
      </c>
    </row>
    <row r="16" spans="1:25" ht="15.95" customHeight="1">
      <c r="A16" s="1074"/>
      <c r="B16" s="445" t="s">
        <v>218</v>
      </c>
      <c r="C16" s="446"/>
      <c r="D16" s="430"/>
      <c r="E16" s="447"/>
      <c r="F16" s="447"/>
      <c r="G16" s="447"/>
      <c r="H16" s="447"/>
      <c r="I16" s="447"/>
      <c r="J16" s="447"/>
      <c r="K16" s="447"/>
      <c r="L16" s="447"/>
      <c r="M16" s="447"/>
      <c r="N16" s="447"/>
      <c r="O16" s="447"/>
      <c r="P16" s="447"/>
      <c r="Q16" s="447"/>
      <c r="R16" s="447"/>
      <c r="S16" s="447"/>
      <c r="T16" s="447"/>
      <c r="U16" s="447"/>
      <c r="V16" s="447"/>
      <c r="W16" s="447"/>
      <c r="X16" s="463"/>
      <c r="Y16" s="448">
        <f t="shared" si="0"/>
        <v>0</v>
      </c>
    </row>
    <row r="17" spans="1:25" ht="15.95" customHeight="1">
      <c r="A17" s="1073"/>
      <c r="B17" s="449" t="s">
        <v>217</v>
      </c>
      <c r="C17" s="450"/>
      <c r="D17" s="451"/>
      <c r="E17" s="452"/>
      <c r="F17" s="452"/>
      <c r="G17" s="452"/>
      <c r="H17" s="452"/>
      <c r="I17" s="452"/>
      <c r="J17" s="452"/>
      <c r="K17" s="452"/>
      <c r="L17" s="452"/>
      <c r="M17" s="452"/>
      <c r="N17" s="452"/>
      <c r="O17" s="452"/>
      <c r="P17" s="452"/>
      <c r="Q17" s="452"/>
      <c r="R17" s="452"/>
      <c r="S17" s="452"/>
      <c r="T17" s="452"/>
      <c r="U17" s="452"/>
      <c r="V17" s="452"/>
      <c r="W17" s="452"/>
      <c r="X17" s="464"/>
      <c r="Y17" s="453">
        <f t="shared" si="0"/>
        <v>0</v>
      </c>
    </row>
    <row r="18" spans="1:25" ht="15.95" customHeight="1">
      <c r="A18" s="1074"/>
      <c r="B18" s="445" t="s">
        <v>218</v>
      </c>
      <c r="C18" s="446"/>
      <c r="D18" s="430"/>
      <c r="E18" s="447"/>
      <c r="F18" s="447"/>
      <c r="G18" s="447"/>
      <c r="H18" s="447"/>
      <c r="I18" s="447"/>
      <c r="J18" s="447"/>
      <c r="K18" s="447"/>
      <c r="L18" s="447"/>
      <c r="M18" s="447"/>
      <c r="N18" s="447"/>
      <c r="O18" s="447"/>
      <c r="P18" s="447"/>
      <c r="Q18" s="447"/>
      <c r="R18" s="447"/>
      <c r="S18" s="447"/>
      <c r="T18" s="447"/>
      <c r="U18" s="447"/>
      <c r="V18" s="447"/>
      <c r="W18" s="447"/>
      <c r="X18" s="463"/>
      <c r="Y18" s="448">
        <f t="shared" si="0"/>
        <v>0</v>
      </c>
    </row>
    <row r="19" spans="1:25" ht="15.95" customHeight="1">
      <c r="A19" s="1073"/>
      <c r="B19" s="449" t="s">
        <v>217</v>
      </c>
      <c r="C19" s="450"/>
      <c r="D19" s="451"/>
      <c r="E19" s="452"/>
      <c r="F19" s="452"/>
      <c r="G19" s="452"/>
      <c r="H19" s="452"/>
      <c r="I19" s="452"/>
      <c r="J19" s="452"/>
      <c r="K19" s="452"/>
      <c r="L19" s="452"/>
      <c r="M19" s="452"/>
      <c r="N19" s="452"/>
      <c r="O19" s="452"/>
      <c r="P19" s="452"/>
      <c r="Q19" s="452"/>
      <c r="R19" s="452"/>
      <c r="S19" s="452"/>
      <c r="T19" s="452"/>
      <c r="U19" s="452"/>
      <c r="V19" s="452"/>
      <c r="W19" s="452"/>
      <c r="X19" s="464"/>
      <c r="Y19" s="453">
        <f t="shared" si="0"/>
        <v>0</v>
      </c>
    </row>
    <row r="20" spans="1:25" ht="15.95" customHeight="1">
      <c r="A20" s="1074"/>
      <c r="B20" s="445" t="s">
        <v>218</v>
      </c>
      <c r="C20" s="446"/>
      <c r="D20" s="430"/>
      <c r="E20" s="447"/>
      <c r="F20" s="447"/>
      <c r="G20" s="447"/>
      <c r="H20" s="447"/>
      <c r="I20" s="447"/>
      <c r="J20" s="447"/>
      <c r="K20" s="447"/>
      <c r="L20" s="447"/>
      <c r="M20" s="447"/>
      <c r="N20" s="447"/>
      <c r="O20" s="447"/>
      <c r="P20" s="447"/>
      <c r="Q20" s="447"/>
      <c r="R20" s="447"/>
      <c r="S20" s="447"/>
      <c r="T20" s="447"/>
      <c r="U20" s="447"/>
      <c r="V20" s="447"/>
      <c r="W20" s="447"/>
      <c r="X20" s="463"/>
      <c r="Y20" s="448">
        <f t="shared" si="0"/>
        <v>0</v>
      </c>
    </row>
    <row r="21" spans="1:25" ht="15.95" customHeight="1">
      <c r="A21" s="1073"/>
      <c r="B21" s="449" t="s">
        <v>217</v>
      </c>
      <c r="C21" s="450"/>
      <c r="D21" s="451"/>
      <c r="E21" s="452"/>
      <c r="F21" s="452"/>
      <c r="G21" s="452"/>
      <c r="H21" s="452"/>
      <c r="I21" s="452"/>
      <c r="J21" s="452"/>
      <c r="K21" s="452"/>
      <c r="L21" s="452"/>
      <c r="M21" s="452"/>
      <c r="N21" s="452"/>
      <c r="O21" s="452"/>
      <c r="P21" s="452"/>
      <c r="Q21" s="452"/>
      <c r="R21" s="452"/>
      <c r="S21" s="452"/>
      <c r="T21" s="452"/>
      <c r="U21" s="452"/>
      <c r="V21" s="452"/>
      <c r="W21" s="452"/>
      <c r="X21" s="464"/>
      <c r="Y21" s="453">
        <f t="shared" si="0"/>
        <v>0</v>
      </c>
    </row>
    <row r="22" spans="1:25" ht="15.95" customHeight="1">
      <c r="A22" s="1074"/>
      <c r="B22" s="445" t="s">
        <v>218</v>
      </c>
      <c r="C22" s="446"/>
      <c r="D22" s="430"/>
      <c r="E22" s="447"/>
      <c r="F22" s="447"/>
      <c r="G22" s="447"/>
      <c r="H22" s="447"/>
      <c r="I22" s="447"/>
      <c r="J22" s="447"/>
      <c r="K22" s="447"/>
      <c r="L22" s="447"/>
      <c r="M22" s="447"/>
      <c r="N22" s="447"/>
      <c r="O22" s="447"/>
      <c r="P22" s="447"/>
      <c r="Q22" s="447"/>
      <c r="R22" s="447"/>
      <c r="S22" s="447"/>
      <c r="T22" s="447"/>
      <c r="U22" s="447"/>
      <c r="V22" s="447"/>
      <c r="W22" s="447"/>
      <c r="X22" s="463"/>
      <c r="Y22" s="448">
        <f t="shared" si="0"/>
        <v>0</v>
      </c>
    </row>
    <row r="23" spans="1:25" ht="15.95" customHeight="1">
      <c r="A23" s="1073"/>
      <c r="B23" s="449" t="s">
        <v>217</v>
      </c>
      <c r="C23" s="450"/>
      <c r="D23" s="451"/>
      <c r="E23" s="452"/>
      <c r="F23" s="452"/>
      <c r="G23" s="452"/>
      <c r="H23" s="452"/>
      <c r="I23" s="452"/>
      <c r="J23" s="452"/>
      <c r="K23" s="452"/>
      <c r="L23" s="452"/>
      <c r="M23" s="452"/>
      <c r="N23" s="452"/>
      <c r="O23" s="452"/>
      <c r="P23" s="452"/>
      <c r="Q23" s="452"/>
      <c r="R23" s="452"/>
      <c r="S23" s="452"/>
      <c r="T23" s="452"/>
      <c r="U23" s="452"/>
      <c r="V23" s="452"/>
      <c r="W23" s="452"/>
      <c r="X23" s="464"/>
      <c r="Y23" s="453">
        <f t="shared" si="0"/>
        <v>0</v>
      </c>
    </row>
    <row r="24" spans="1:25" ht="15.95" customHeight="1">
      <c r="A24" s="1074"/>
      <c r="B24" s="445" t="s">
        <v>218</v>
      </c>
      <c r="C24" s="446"/>
      <c r="D24" s="430"/>
      <c r="E24" s="447"/>
      <c r="F24" s="447"/>
      <c r="G24" s="447"/>
      <c r="H24" s="447"/>
      <c r="I24" s="447"/>
      <c r="J24" s="447"/>
      <c r="K24" s="447"/>
      <c r="L24" s="447"/>
      <c r="M24" s="447"/>
      <c r="N24" s="447"/>
      <c r="O24" s="447"/>
      <c r="P24" s="447"/>
      <c r="Q24" s="447"/>
      <c r="R24" s="447"/>
      <c r="S24" s="447"/>
      <c r="T24" s="447"/>
      <c r="U24" s="447"/>
      <c r="V24" s="447"/>
      <c r="W24" s="447"/>
      <c r="X24" s="463"/>
      <c r="Y24" s="448">
        <f t="shared" si="0"/>
        <v>0</v>
      </c>
    </row>
    <row r="25" spans="1:25" ht="15.95" customHeight="1">
      <c r="A25" s="1073"/>
      <c r="B25" s="449" t="s">
        <v>217</v>
      </c>
      <c r="C25" s="450"/>
      <c r="D25" s="451"/>
      <c r="E25" s="452"/>
      <c r="F25" s="452"/>
      <c r="G25" s="452"/>
      <c r="H25" s="452"/>
      <c r="I25" s="452"/>
      <c r="J25" s="452"/>
      <c r="K25" s="452"/>
      <c r="L25" s="452"/>
      <c r="M25" s="452"/>
      <c r="N25" s="452"/>
      <c r="O25" s="452"/>
      <c r="P25" s="452"/>
      <c r="Q25" s="452"/>
      <c r="R25" s="452"/>
      <c r="S25" s="452"/>
      <c r="T25" s="452"/>
      <c r="U25" s="452"/>
      <c r="V25" s="452"/>
      <c r="W25" s="452"/>
      <c r="X25" s="464"/>
      <c r="Y25" s="453">
        <f t="shared" si="0"/>
        <v>0</v>
      </c>
    </row>
    <row r="26" spans="1:25" ht="15.95" customHeight="1">
      <c r="A26" s="1074"/>
      <c r="B26" s="445" t="s">
        <v>218</v>
      </c>
      <c r="C26" s="446"/>
      <c r="D26" s="430"/>
      <c r="E26" s="447"/>
      <c r="F26" s="447"/>
      <c r="G26" s="447"/>
      <c r="H26" s="447"/>
      <c r="I26" s="447"/>
      <c r="J26" s="447"/>
      <c r="K26" s="447"/>
      <c r="L26" s="447"/>
      <c r="M26" s="447"/>
      <c r="N26" s="447"/>
      <c r="O26" s="447"/>
      <c r="P26" s="447"/>
      <c r="Q26" s="447"/>
      <c r="R26" s="447"/>
      <c r="S26" s="447"/>
      <c r="T26" s="447"/>
      <c r="U26" s="447"/>
      <c r="V26" s="447"/>
      <c r="W26" s="447"/>
      <c r="X26" s="463"/>
      <c r="Y26" s="448">
        <f t="shared" si="0"/>
        <v>0</v>
      </c>
    </row>
    <row r="27" spans="1:25" ht="15.95" customHeight="1">
      <c r="A27" s="1073"/>
      <c r="B27" s="449" t="s">
        <v>217</v>
      </c>
      <c r="C27" s="450"/>
      <c r="D27" s="451"/>
      <c r="E27" s="452"/>
      <c r="F27" s="452"/>
      <c r="G27" s="452"/>
      <c r="H27" s="452"/>
      <c r="I27" s="452"/>
      <c r="J27" s="452"/>
      <c r="K27" s="452"/>
      <c r="L27" s="452"/>
      <c r="M27" s="452"/>
      <c r="N27" s="452"/>
      <c r="O27" s="452"/>
      <c r="P27" s="452"/>
      <c r="Q27" s="452"/>
      <c r="R27" s="452"/>
      <c r="S27" s="452"/>
      <c r="T27" s="452"/>
      <c r="U27" s="452"/>
      <c r="V27" s="452"/>
      <c r="W27" s="452"/>
      <c r="X27" s="464"/>
      <c r="Y27" s="453">
        <f t="shared" si="0"/>
        <v>0</v>
      </c>
    </row>
    <row r="28" spans="1:25" ht="15.95" customHeight="1">
      <c r="A28" s="1074"/>
      <c r="B28" s="445" t="s">
        <v>218</v>
      </c>
      <c r="C28" s="446"/>
      <c r="D28" s="430"/>
      <c r="E28" s="447"/>
      <c r="F28" s="447"/>
      <c r="G28" s="447"/>
      <c r="H28" s="447"/>
      <c r="I28" s="447"/>
      <c r="J28" s="447"/>
      <c r="K28" s="447"/>
      <c r="L28" s="447"/>
      <c r="M28" s="447"/>
      <c r="N28" s="447"/>
      <c r="O28" s="447"/>
      <c r="P28" s="447"/>
      <c r="Q28" s="447"/>
      <c r="R28" s="447"/>
      <c r="S28" s="447"/>
      <c r="T28" s="447"/>
      <c r="U28" s="447"/>
      <c r="V28" s="447"/>
      <c r="W28" s="447"/>
      <c r="X28" s="463"/>
      <c r="Y28" s="448">
        <f t="shared" si="0"/>
        <v>0</v>
      </c>
    </row>
    <row r="29" spans="1:25" ht="15.95" customHeight="1">
      <c r="A29" s="1073"/>
      <c r="B29" s="449" t="s">
        <v>217</v>
      </c>
      <c r="C29" s="450"/>
      <c r="D29" s="451"/>
      <c r="E29" s="452"/>
      <c r="F29" s="452"/>
      <c r="G29" s="452"/>
      <c r="H29" s="452"/>
      <c r="I29" s="452"/>
      <c r="J29" s="452"/>
      <c r="K29" s="452"/>
      <c r="L29" s="452"/>
      <c r="M29" s="452"/>
      <c r="N29" s="452"/>
      <c r="O29" s="452"/>
      <c r="P29" s="452"/>
      <c r="Q29" s="452"/>
      <c r="R29" s="452"/>
      <c r="S29" s="452"/>
      <c r="T29" s="452"/>
      <c r="U29" s="452"/>
      <c r="V29" s="452"/>
      <c r="W29" s="452"/>
      <c r="X29" s="464"/>
      <c r="Y29" s="453">
        <f t="shared" si="0"/>
        <v>0</v>
      </c>
    </row>
    <row r="30" spans="1:25" ht="15.95" customHeight="1">
      <c r="A30" s="1074"/>
      <c r="B30" s="445" t="s">
        <v>218</v>
      </c>
      <c r="C30" s="446"/>
      <c r="D30" s="430"/>
      <c r="E30" s="447"/>
      <c r="F30" s="447"/>
      <c r="G30" s="447"/>
      <c r="H30" s="447"/>
      <c r="I30" s="447"/>
      <c r="J30" s="447"/>
      <c r="K30" s="447"/>
      <c r="L30" s="447"/>
      <c r="M30" s="447"/>
      <c r="N30" s="447"/>
      <c r="O30" s="447"/>
      <c r="P30" s="447"/>
      <c r="Q30" s="447"/>
      <c r="R30" s="447"/>
      <c r="S30" s="447"/>
      <c r="T30" s="447"/>
      <c r="U30" s="447"/>
      <c r="V30" s="447"/>
      <c r="W30" s="447"/>
      <c r="X30" s="463"/>
      <c r="Y30" s="448">
        <f t="shared" si="0"/>
        <v>0</v>
      </c>
    </row>
    <row r="31" spans="1:25" ht="15.95" customHeight="1">
      <c r="A31" s="1073"/>
      <c r="B31" s="449" t="s">
        <v>217</v>
      </c>
      <c r="C31" s="450"/>
      <c r="D31" s="451"/>
      <c r="E31" s="452"/>
      <c r="F31" s="452"/>
      <c r="G31" s="452"/>
      <c r="H31" s="452"/>
      <c r="I31" s="452"/>
      <c r="J31" s="452"/>
      <c r="K31" s="452"/>
      <c r="L31" s="452"/>
      <c r="M31" s="452"/>
      <c r="N31" s="452"/>
      <c r="O31" s="452"/>
      <c r="P31" s="452"/>
      <c r="Q31" s="452"/>
      <c r="R31" s="452"/>
      <c r="S31" s="452"/>
      <c r="T31" s="452"/>
      <c r="U31" s="452"/>
      <c r="V31" s="452"/>
      <c r="W31" s="452"/>
      <c r="X31" s="464"/>
      <c r="Y31" s="453">
        <f t="shared" si="0"/>
        <v>0</v>
      </c>
    </row>
    <row r="32" spans="1:25" ht="15.95" customHeight="1">
      <c r="A32" s="1074"/>
      <c r="B32" s="445" t="s">
        <v>218</v>
      </c>
      <c r="C32" s="446"/>
      <c r="D32" s="430"/>
      <c r="E32" s="447"/>
      <c r="F32" s="447"/>
      <c r="G32" s="447"/>
      <c r="H32" s="447"/>
      <c r="I32" s="447"/>
      <c r="J32" s="447"/>
      <c r="K32" s="447"/>
      <c r="L32" s="447"/>
      <c r="M32" s="447"/>
      <c r="N32" s="447"/>
      <c r="O32" s="447"/>
      <c r="P32" s="447"/>
      <c r="Q32" s="447"/>
      <c r="R32" s="447"/>
      <c r="S32" s="447"/>
      <c r="T32" s="447"/>
      <c r="U32" s="447"/>
      <c r="V32" s="447"/>
      <c r="W32" s="447"/>
      <c r="X32" s="463"/>
      <c r="Y32" s="448">
        <f t="shared" si="0"/>
        <v>0</v>
      </c>
    </row>
    <row r="33" spans="1:25" ht="15.95" customHeight="1">
      <c r="A33" s="1073"/>
      <c r="B33" s="449" t="s">
        <v>217</v>
      </c>
      <c r="C33" s="450"/>
      <c r="D33" s="451"/>
      <c r="E33" s="452"/>
      <c r="F33" s="452"/>
      <c r="G33" s="452"/>
      <c r="H33" s="452"/>
      <c r="I33" s="452"/>
      <c r="J33" s="452"/>
      <c r="K33" s="452"/>
      <c r="L33" s="452"/>
      <c r="M33" s="452"/>
      <c r="N33" s="452"/>
      <c r="O33" s="452"/>
      <c r="P33" s="452"/>
      <c r="Q33" s="452"/>
      <c r="R33" s="452"/>
      <c r="S33" s="452"/>
      <c r="T33" s="452"/>
      <c r="U33" s="452"/>
      <c r="V33" s="452"/>
      <c r="W33" s="452"/>
      <c r="X33" s="464"/>
      <c r="Y33" s="453">
        <f t="shared" si="0"/>
        <v>0</v>
      </c>
    </row>
    <row r="34" spans="1:25" ht="15.95" customHeight="1">
      <c r="A34" s="1074"/>
      <c r="B34" s="445" t="s">
        <v>218</v>
      </c>
      <c r="C34" s="446"/>
      <c r="D34" s="430"/>
      <c r="E34" s="447"/>
      <c r="F34" s="447"/>
      <c r="G34" s="447"/>
      <c r="H34" s="447"/>
      <c r="I34" s="447"/>
      <c r="J34" s="447"/>
      <c r="K34" s="447"/>
      <c r="L34" s="447"/>
      <c r="M34" s="447"/>
      <c r="N34" s="447"/>
      <c r="O34" s="447"/>
      <c r="P34" s="447"/>
      <c r="Q34" s="447"/>
      <c r="R34" s="447"/>
      <c r="S34" s="447"/>
      <c r="T34" s="447"/>
      <c r="U34" s="447"/>
      <c r="V34" s="447"/>
      <c r="W34" s="447"/>
      <c r="X34" s="463"/>
      <c r="Y34" s="448">
        <f t="shared" si="0"/>
        <v>0</v>
      </c>
    </row>
    <row r="35" spans="1:25" ht="15.95" customHeight="1">
      <c r="A35" s="1073"/>
      <c r="B35" s="449" t="s">
        <v>217</v>
      </c>
      <c r="C35" s="450"/>
      <c r="D35" s="451"/>
      <c r="E35" s="452"/>
      <c r="F35" s="452"/>
      <c r="G35" s="452"/>
      <c r="H35" s="452"/>
      <c r="I35" s="452"/>
      <c r="J35" s="452"/>
      <c r="K35" s="452"/>
      <c r="L35" s="452"/>
      <c r="M35" s="452"/>
      <c r="N35" s="452"/>
      <c r="O35" s="452"/>
      <c r="P35" s="452"/>
      <c r="Q35" s="452"/>
      <c r="R35" s="452"/>
      <c r="S35" s="452"/>
      <c r="T35" s="452"/>
      <c r="U35" s="452"/>
      <c r="V35" s="452"/>
      <c r="W35" s="452"/>
      <c r="X35" s="464"/>
      <c r="Y35" s="453">
        <f t="shared" si="0"/>
        <v>0</v>
      </c>
    </row>
    <row r="36" spans="1:25" ht="15.95" customHeight="1">
      <c r="A36" s="1074"/>
      <c r="B36" s="445" t="s">
        <v>218</v>
      </c>
      <c r="C36" s="446"/>
      <c r="D36" s="430"/>
      <c r="E36" s="447"/>
      <c r="F36" s="447"/>
      <c r="G36" s="447"/>
      <c r="H36" s="447"/>
      <c r="I36" s="447"/>
      <c r="J36" s="447"/>
      <c r="K36" s="447"/>
      <c r="L36" s="447"/>
      <c r="M36" s="447"/>
      <c r="N36" s="447"/>
      <c r="O36" s="447"/>
      <c r="P36" s="447"/>
      <c r="Q36" s="447"/>
      <c r="R36" s="447"/>
      <c r="S36" s="447"/>
      <c r="T36" s="447"/>
      <c r="U36" s="447"/>
      <c r="V36" s="447"/>
      <c r="W36" s="447"/>
      <c r="X36" s="463"/>
      <c r="Y36" s="448">
        <f t="shared" si="0"/>
        <v>0</v>
      </c>
    </row>
    <row r="37" spans="1:25" ht="15.95" customHeight="1">
      <c r="A37" s="1073"/>
      <c r="B37" s="449" t="s">
        <v>217</v>
      </c>
      <c r="C37" s="450"/>
      <c r="D37" s="451"/>
      <c r="E37" s="452"/>
      <c r="F37" s="452"/>
      <c r="G37" s="452"/>
      <c r="H37" s="452"/>
      <c r="I37" s="452"/>
      <c r="J37" s="452"/>
      <c r="K37" s="452"/>
      <c r="L37" s="452"/>
      <c r="M37" s="452"/>
      <c r="N37" s="452"/>
      <c r="O37" s="452"/>
      <c r="P37" s="452"/>
      <c r="Q37" s="452"/>
      <c r="R37" s="452"/>
      <c r="S37" s="452"/>
      <c r="T37" s="452"/>
      <c r="U37" s="452"/>
      <c r="V37" s="452"/>
      <c r="W37" s="452"/>
      <c r="X37" s="464"/>
      <c r="Y37" s="453">
        <f t="shared" si="0"/>
        <v>0</v>
      </c>
    </row>
    <row r="38" spans="1:25" ht="15.95" customHeight="1">
      <c r="A38" s="1074"/>
      <c r="B38" s="445" t="s">
        <v>218</v>
      </c>
      <c r="C38" s="446"/>
      <c r="D38" s="430"/>
      <c r="E38" s="447"/>
      <c r="F38" s="447"/>
      <c r="G38" s="447"/>
      <c r="H38" s="447"/>
      <c r="I38" s="447"/>
      <c r="J38" s="447"/>
      <c r="K38" s="447"/>
      <c r="L38" s="447"/>
      <c r="M38" s="447"/>
      <c r="N38" s="447"/>
      <c r="O38" s="447"/>
      <c r="P38" s="447"/>
      <c r="Q38" s="447"/>
      <c r="R38" s="447"/>
      <c r="S38" s="447"/>
      <c r="T38" s="447"/>
      <c r="U38" s="447"/>
      <c r="V38" s="447"/>
      <c r="W38" s="447"/>
      <c r="X38" s="463"/>
      <c r="Y38" s="448">
        <f t="shared" si="0"/>
        <v>0</v>
      </c>
    </row>
    <row r="39" spans="1:25" ht="15.95" customHeight="1">
      <c r="A39" s="1073"/>
      <c r="B39" s="449" t="s">
        <v>217</v>
      </c>
      <c r="C39" s="450"/>
      <c r="D39" s="451"/>
      <c r="E39" s="452"/>
      <c r="F39" s="452"/>
      <c r="G39" s="452"/>
      <c r="H39" s="452"/>
      <c r="I39" s="452"/>
      <c r="J39" s="452"/>
      <c r="K39" s="452"/>
      <c r="L39" s="452"/>
      <c r="M39" s="452"/>
      <c r="N39" s="452"/>
      <c r="O39" s="452"/>
      <c r="P39" s="452"/>
      <c r="Q39" s="452"/>
      <c r="R39" s="452"/>
      <c r="S39" s="452"/>
      <c r="T39" s="452"/>
      <c r="U39" s="452"/>
      <c r="V39" s="452"/>
      <c r="W39" s="452"/>
      <c r="X39" s="464"/>
      <c r="Y39" s="453">
        <f t="shared" si="0"/>
        <v>0</v>
      </c>
    </row>
    <row r="40" spans="1:25" ht="15.95" customHeight="1">
      <c r="A40" s="1074"/>
      <c r="B40" s="445" t="s">
        <v>218</v>
      </c>
      <c r="C40" s="446"/>
      <c r="D40" s="430"/>
      <c r="E40" s="447"/>
      <c r="F40" s="447"/>
      <c r="G40" s="447"/>
      <c r="H40" s="447"/>
      <c r="I40" s="447"/>
      <c r="J40" s="447"/>
      <c r="K40" s="447"/>
      <c r="L40" s="447"/>
      <c r="M40" s="447"/>
      <c r="N40" s="447"/>
      <c r="O40" s="447"/>
      <c r="P40" s="447"/>
      <c r="Q40" s="447"/>
      <c r="R40" s="447"/>
      <c r="S40" s="447"/>
      <c r="T40" s="447"/>
      <c r="U40" s="447"/>
      <c r="V40" s="447"/>
      <c r="W40" s="447"/>
      <c r="X40" s="463"/>
      <c r="Y40" s="448">
        <f t="shared" si="0"/>
        <v>0</v>
      </c>
    </row>
    <row r="41" spans="1:25" ht="15.95" customHeight="1">
      <c r="A41" s="1073"/>
      <c r="B41" s="449" t="s">
        <v>217</v>
      </c>
      <c r="C41" s="450"/>
      <c r="D41" s="451"/>
      <c r="E41" s="452"/>
      <c r="F41" s="452"/>
      <c r="G41" s="452"/>
      <c r="H41" s="452"/>
      <c r="I41" s="452"/>
      <c r="J41" s="452"/>
      <c r="K41" s="452"/>
      <c r="L41" s="452"/>
      <c r="M41" s="452"/>
      <c r="N41" s="452"/>
      <c r="O41" s="452"/>
      <c r="P41" s="452"/>
      <c r="Q41" s="452"/>
      <c r="R41" s="452"/>
      <c r="S41" s="452"/>
      <c r="T41" s="452"/>
      <c r="U41" s="452"/>
      <c r="V41" s="452"/>
      <c r="W41" s="452"/>
      <c r="X41" s="464"/>
      <c r="Y41" s="453">
        <f t="shared" si="0"/>
        <v>0</v>
      </c>
    </row>
    <row r="42" spans="1:25" ht="15.95" customHeight="1">
      <c r="A42" s="1074"/>
      <c r="B42" s="445" t="s">
        <v>218</v>
      </c>
      <c r="C42" s="446"/>
      <c r="D42" s="430"/>
      <c r="E42" s="447"/>
      <c r="F42" s="447"/>
      <c r="G42" s="447"/>
      <c r="H42" s="447"/>
      <c r="I42" s="447"/>
      <c r="J42" s="447"/>
      <c r="K42" s="447"/>
      <c r="L42" s="447"/>
      <c r="M42" s="447"/>
      <c r="N42" s="447"/>
      <c r="O42" s="447"/>
      <c r="P42" s="447"/>
      <c r="Q42" s="447"/>
      <c r="R42" s="447"/>
      <c r="S42" s="447"/>
      <c r="T42" s="447"/>
      <c r="U42" s="447"/>
      <c r="V42" s="447"/>
      <c r="W42" s="447"/>
      <c r="X42" s="463"/>
      <c r="Y42" s="448">
        <f t="shared" si="0"/>
        <v>0</v>
      </c>
    </row>
    <row r="43" spans="1:25" ht="15.95" customHeight="1">
      <c r="A43" s="1073"/>
      <c r="B43" s="449" t="s">
        <v>217</v>
      </c>
      <c r="C43" s="450"/>
      <c r="D43" s="451"/>
      <c r="E43" s="452"/>
      <c r="F43" s="452"/>
      <c r="G43" s="452"/>
      <c r="H43" s="452"/>
      <c r="I43" s="452"/>
      <c r="J43" s="452"/>
      <c r="K43" s="452"/>
      <c r="L43" s="452"/>
      <c r="M43" s="452"/>
      <c r="N43" s="452"/>
      <c r="O43" s="452"/>
      <c r="P43" s="452"/>
      <c r="Q43" s="452"/>
      <c r="R43" s="452"/>
      <c r="S43" s="452"/>
      <c r="T43" s="452"/>
      <c r="U43" s="452"/>
      <c r="V43" s="452"/>
      <c r="W43" s="452"/>
      <c r="X43" s="464"/>
      <c r="Y43" s="453">
        <f t="shared" si="0"/>
        <v>0</v>
      </c>
    </row>
    <row r="44" spans="1:25" ht="15.95" customHeight="1">
      <c r="A44" s="1074"/>
      <c r="B44" s="445" t="s">
        <v>218</v>
      </c>
      <c r="C44" s="446"/>
      <c r="D44" s="430"/>
      <c r="E44" s="447"/>
      <c r="F44" s="447"/>
      <c r="G44" s="447"/>
      <c r="H44" s="447"/>
      <c r="I44" s="447"/>
      <c r="J44" s="447"/>
      <c r="K44" s="447"/>
      <c r="L44" s="447"/>
      <c r="M44" s="447"/>
      <c r="N44" s="447"/>
      <c r="O44" s="447"/>
      <c r="P44" s="447"/>
      <c r="Q44" s="447"/>
      <c r="R44" s="447"/>
      <c r="S44" s="447"/>
      <c r="T44" s="447"/>
      <c r="U44" s="447"/>
      <c r="V44" s="447"/>
      <c r="W44" s="447"/>
      <c r="X44" s="463"/>
      <c r="Y44" s="448">
        <f t="shared" si="0"/>
        <v>0</v>
      </c>
    </row>
    <row r="45" spans="1:25" ht="15.95" customHeight="1">
      <c r="A45" s="1073"/>
      <c r="B45" s="449" t="s">
        <v>217</v>
      </c>
      <c r="C45" s="450"/>
      <c r="D45" s="451"/>
      <c r="E45" s="452"/>
      <c r="F45" s="452"/>
      <c r="G45" s="452"/>
      <c r="H45" s="452"/>
      <c r="I45" s="452"/>
      <c r="J45" s="452"/>
      <c r="K45" s="452"/>
      <c r="L45" s="452"/>
      <c r="M45" s="452"/>
      <c r="N45" s="452"/>
      <c r="O45" s="452"/>
      <c r="P45" s="452"/>
      <c r="Q45" s="452"/>
      <c r="R45" s="452"/>
      <c r="S45" s="452"/>
      <c r="T45" s="452"/>
      <c r="U45" s="452"/>
      <c r="V45" s="452"/>
      <c r="W45" s="452"/>
      <c r="X45" s="464"/>
      <c r="Y45" s="453">
        <f t="shared" si="0"/>
        <v>0</v>
      </c>
    </row>
    <row r="46" spans="1:25" ht="15.95" customHeight="1">
      <c r="A46" s="1074"/>
      <c r="B46" s="445" t="s">
        <v>218</v>
      </c>
      <c r="C46" s="446"/>
      <c r="D46" s="430"/>
      <c r="E46" s="447"/>
      <c r="F46" s="447"/>
      <c r="G46" s="447"/>
      <c r="H46" s="447"/>
      <c r="I46" s="447"/>
      <c r="J46" s="447"/>
      <c r="K46" s="447"/>
      <c r="L46" s="447"/>
      <c r="M46" s="447"/>
      <c r="N46" s="447"/>
      <c r="O46" s="447"/>
      <c r="P46" s="447"/>
      <c r="Q46" s="447"/>
      <c r="R46" s="447"/>
      <c r="S46" s="447"/>
      <c r="T46" s="447"/>
      <c r="U46" s="447"/>
      <c r="V46" s="447"/>
      <c r="W46" s="447"/>
      <c r="X46" s="463"/>
      <c r="Y46" s="448">
        <f t="shared" si="0"/>
        <v>0</v>
      </c>
    </row>
    <row r="47" spans="1:25" ht="15.95" customHeight="1">
      <c r="A47" s="1073"/>
      <c r="B47" s="449" t="s">
        <v>217</v>
      </c>
      <c r="C47" s="450"/>
      <c r="D47" s="451"/>
      <c r="E47" s="452"/>
      <c r="F47" s="452"/>
      <c r="G47" s="452"/>
      <c r="H47" s="452"/>
      <c r="I47" s="452"/>
      <c r="J47" s="452"/>
      <c r="K47" s="452"/>
      <c r="L47" s="452"/>
      <c r="M47" s="452"/>
      <c r="N47" s="452"/>
      <c r="O47" s="452"/>
      <c r="P47" s="452"/>
      <c r="Q47" s="452"/>
      <c r="R47" s="452"/>
      <c r="S47" s="452"/>
      <c r="T47" s="452"/>
      <c r="U47" s="452"/>
      <c r="V47" s="452"/>
      <c r="W47" s="452"/>
      <c r="X47" s="464"/>
      <c r="Y47" s="453">
        <f t="shared" si="0"/>
        <v>0</v>
      </c>
    </row>
    <row r="48" spans="1:25" ht="15.95" customHeight="1">
      <c r="A48" s="1074"/>
      <c r="B48" s="445" t="s">
        <v>218</v>
      </c>
      <c r="C48" s="446"/>
      <c r="D48" s="430"/>
      <c r="E48" s="447"/>
      <c r="F48" s="447"/>
      <c r="G48" s="447"/>
      <c r="H48" s="447"/>
      <c r="I48" s="447"/>
      <c r="J48" s="447"/>
      <c r="K48" s="447"/>
      <c r="L48" s="447"/>
      <c r="M48" s="447"/>
      <c r="N48" s="447"/>
      <c r="O48" s="447"/>
      <c r="P48" s="447"/>
      <c r="Q48" s="447"/>
      <c r="R48" s="447"/>
      <c r="S48" s="447"/>
      <c r="T48" s="447"/>
      <c r="U48" s="447"/>
      <c r="V48" s="447"/>
      <c r="W48" s="447"/>
      <c r="X48" s="463"/>
      <c r="Y48" s="448">
        <f t="shared" si="0"/>
        <v>0</v>
      </c>
    </row>
    <row r="49" spans="1:25" ht="15.95" customHeight="1">
      <c r="A49" s="1073"/>
      <c r="B49" s="449" t="s">
        <v>217</v>
      </c>
      <c r="C49" s="450"/>
      <c r="D49" s="451"/>
      <c r="E49" s="452"/>
      <c r="F49" s="452"/>
      <c r="G49" s="452"/>
      <c r="H49" s="452"/>
      <c r="I49" s="452"/>
      <c r="J49" s="452"/>
      <c r="K49" s="452"/>
      <c r="L49" s="452"/>
      <c r="M49" s="452"/>
      <c r="N49" s="452"/>
      <c r="O49" s="452"/>
      <c r="P49" s="452"/>
      <c r="Q49" s="452"/>
      <c r="R49" s="452"/>
      <c r="S49" s="452"/>
      <c r="T49" s="452"/>
      <c r="U49" s="452"/>
      <c r="V49" s="452"/>
      <c r="W49" s="452"/>
      <c r="X49" s="464"/>
      <c r="Y49" s="453">
        <f t="shared" si="0"/>
        <v>0</v>
      </c>
    </row>
    <row r="50" spans="1:25" ht="15.95" customHeight="1">
      <c r="A50" s="1074"/>
      <c r="B50" s="445" t="s">
        <v>218</v>
      </c>
      <c r="C50" s="446"/>
      <c r="D50" s="430"/>
      <c r="E50" s="447"/>
      <c r="F50" s="447"/>
      <c r="G50" s="447"/>
      <c r="H50" s="447"/>
      <c r="I50" s="447"/>
      <c r="J50" s="447"/>
      <c r="K50" s="447"/>
      <c r="L50" s="447"/>
      <c r="M50" s="447"/>
      <c r="N50" s="447"/>
      <c r="O50" s="447"/>
      <c r="P50" s="447"/>
      <c r="Q50" s="447"/>
      <c r="R50" s="447"/>
      <c r="S50" s="447"/>
      <c r="T50" s="447"/>
      <c r="U50" s="447"/>
      <c r="V50" s="447"/>
      <c r="W50" s="447"/>
      <c r="X50" s="463"/>
      <c r="Y50" s="448">
        <f t="shared" si="0"/>
        <v>0</v>
      </c>
    </row>
    <row r="51" spans="1:25" ht="15.95" customHeight="1" thickBot="1">
      <c r="A51" s="1071" t="s">
        <v>219</v>
      </c>
      <c r="B51" s="1072"/>
      <c r="C51" s="454"/>
      <c r="D51" s="455">
        <f>SUM(D50,D48,D46,D44,D42,D40,D38,D36,D34,D32,D30,D28,D26,D24,D22,D20,D18,D16,D14,D12,D10,D8,D6)</f>
        <v>0</v>
      </c>
      <c r="E51" s="455">
        <f t="shared" ref="E51:V51" si="1">SUM(E50,E48,E46,E44,E42,E40,E38,E36,E34,E32,E30,E28,E26,E24,E22,E20,E18,E16,E14,E12,E10,E8,E6)</f>
        <v>0</v>
      </c>
      <c r="F51" s="455">
        <f t="shared" si="1"/>
        <v>0</v>
      </c>
      <c r="G51" s="455">
        <f t="shared" si="1"/>
        <v>0</v>
      </c>
      <c r="H51" s="455">
        <f t="shared" si="1"/>
        <v>0</v>
      </c>
      <c r="I51" s="455">
        <f t="shared" si="1"/>
        <v>0</v>
      </c>
      <c r="J51" s="455">
        <f t="shared" si="1"/>
        <v>0</v>
      </c>
      <c r="K51" s="455">
        <f t="shared" si="1"/>
        <v>0</v>
      </c>
      <c r="L51" s="455">
        <f t="shared" si="1"/>
        <v>0</v>
      </c>
      <c r="M51" s="455">
        <f t="shared" si="1"/>
        <v>0</v>
      </c>
      <c r="N51" s="455">
        <f t="shared" si="1"/>
        <v>0</v>
      </c>
      <c r="O51" s="455">
        <f t="shared" si="1"/>
        <v>0</v>
      </c>
      <c r="P51" s="455">
        <f t="shared" si="1"/>
        <v>0</v>
      </c>
      <c r="Q51" s="455">
        <f t="shared" si="1"/>
        <v>0</v>
      </c>
      <c r="R51" s="455">
        <f t="shared" si="1"/>
        <v>0</v>
      </c>
      <c r="S51" s="455">
        <f t="shared" si="1"/>
        <v>0</v>
      </c>
      <c r="T51" s="455">
        <f t="shared" si="1"/>
        <v>0</v>
      </c>
      <c r="U51" s="455">
        <f t="shared" si="1"/>
        <v>0</v>
      </c>
      <c r="V51" s="455">
        <f t="shared" si="1"/>
        <v>0</v>
      </c>
      <c r="W51" s="456">
        <f>SUM(W50,W48,W46,W44,W42,W40,W38,W36,W34,W32,W30,W28,W26,W24,W22,W20,W18,W16,W14,W12,W10,W8,W6)</f>
        <v>0</v>
      </c>
      <c r="X51" s="456">
        <f>SUM(X50,X48,X46,X44,X42,X40,X38,X36,X34,X32,X30,X28,X26,X24,X22,X20,X18,X16,X14,X12,X10,X8,X6)</f>
        <v>0</v>
      </c>
      <c r="Y51" s="457">
        <f>SUM(D51:X51)</f>
        <v>0</v>
      </c>
    </row>
    <row r="52" spans="1:25" ht="15.95" customHeight="1">
      <c r="A52" s="458" t="s">
        <v>220</v>
      </c>
    </row>
    <row r="53" spans="1:25" ht="15.95" customHeight="1">
      <c r="A53" s="434" t="s">
        <v>221</v>
      </c>
    </row>
    <row r="54" spans="1:25" s="461" customFormat="1" ht="15.95" customHeight="1">
      <c r="A54" s="458" t="s">
        <v>200</v>
      </c>
    </row>
    <row r="55" spans="1:25" ht="20.25" customHeight="1"/>
    <row r="56" spans="1:25" ht="20.25" customHeight="1"/>
    <row r="57" spans="1:25" ht="20.25" customHeight="1"/>
    <row r="58" spans="1:25" ht="20.25" customHeight="1"/>
    <row r="59" spans="1:25" ht="20.25" customHeight="1"/>
    <row r="60" spans="1:25" ht="30" hidden="1" customHeight="1"/>
  </sheetData>
  <protectedRanges>
    <protectedRange sqref="A55:IW60" name="範囲3"/>
    <protectedRange sqref="A5:X50" name="範囲1"/>
  </protectedRanges>
  <mergeCells count="29">
    <mergeCell ref="A35:A36"/>
    <mergeCell ref="A37:A38"/>
    <mergeCell ref="A1:Y1"/>
    <mergeCell ref="V2:Y2"/>
    <mergeCell ref="A3:C4"/>
    <mergeCell ref="Y3:Y4"/>
    <mergeCell ref="A5:A6"/>
    <mergeCell ref="D3:X3"/>
    <mergeCell ref="A7:A8"/>
    <mergeCell ref="A9:A10"/>
    <mergeCell ref="A11:A12"/>
    <mergeCell ref="A13:A14"/>
    <mergeCell ref="A15:A16"/>
    <mergeCell ref="A51:B51"/>
    <mergeCell ref="A17:A18"/>
    <mergeCell ref="A43:A44"/>
    <mergeCell ref="A45:A46"/>
    <mergeCell ref="A47:A48"/>
    <mergeCell ref="A49:A50"/>
    <mergeCell ref="A39:A40"/>
    <mergeCell ref="A41:A42"/>
    <mergeCell ref="A19:A20"/>
    <mergeCell ref="A21:A22"/>
    <mergeCell ref="A23:A24"/>
    <mergeCell ref="A25:A26"/>
    <mergeCell ref="A27:A28"/>
    <mergeCell ref="A29:A30"/>
    <mergeCell ref="A31:A32"/>
    <mergeCell ref="A33:A34"/>
  </mergeCells>
  <phoneticPr fontId="3"/>
  <printOptions horizontalCentered="1"/>
  <pageMargins left="0.70866141732283472" right="0.70866141732283472" top="0.74803149606299213" bottom="0.74803149606299213" header="0.31496062992125984" footer="0.31496062992125984"/>
  <pageSetup paperSize="8" scale="81" orientation="landscape" r:id="rId1"/>
  <headerFooter>
    <oddHeader>&amp;R&amp;A</oddHeader>
  </headerFooter>
  <ignoredErrors>
    <ignoredError sqref="D51:X5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表紙</vt:lpstr>
      <vt:lpstr>記載要領</vt:lpstr>
      <vt:lpstr>様式第10号-1</vt:lpstr>
      <vt:lpstr>様式第10号-2-1</vt:lpstr>
      <vt:lpstr>様式第10号-2-2</vt:lpstr>
      <vt:lpstr>様式第10号-3</vt:lpstr>
      <vt:lpstr>様式第10号-4</vt:lpstr>
      <vt:lpstr>様式第10号-5</vt:lpstr>
      <vt:lpstr>様式第10号-6-1-1</vt:lpstr>
      <vt:lpstr>様式第10号-6-1-2</vt:lpstr>
      <vt:lpstr>様式第10号-7-1</vt:lpstr>
      <vt:lpstr>様式第10号-7-2</vt:lpstr>
      <vt:lpstr>様式第10号-7【記載例】</vt:lpstr>
      <vt:lpstr>様式第10号-8-1</vt:lpstr>
      <vt:lpstr>様式第10号-8-2</vt:lpstr>
      <vt:lpstr>様式第10号-9</vt:lpstr>
      <vt:lpstr>様式第10号-10</vt:lpstr>
      <vt:lpstr>様式第10号-11</vt:lpstr>
      <vt:lpstr>様式第10号-12</vt:lpstr>
      <vt:lpstr>記載要領!Print_Area</vt:lpstr>
      <vt:lpstr>表紙!Print_Area</vt:lpstr>
      <vt:lpstr>'様式第10号-1'!Print_Area</vt:lpstr>
      <vt:lpstr>'様式第10号-10'!Print_Area</vt:lpstr>
      <vt:lpstr>'様式第10号-12'!Print_Area</vt:lpstr>
      <vt:lpstr>'様式第10号-4'!Print_Area</vt:lpstr>
      <vt:lpstr>'様式第10号-5'!Print_Area</vt:lpstr>
      <vt:lpstr>'様式第10号-6-1-1'!Print_Area</vt:lpstr>
      <vt:lpstr>'様式第10号-6-1-2'!Print_Area</vt:lpstr>
      <vt:lpstr>'様式第10号-7【記載例】'!Print_Area</vt:lpstr>
      <vt:lpstr>'様式第10号-7-1'!Print_Area</vt:lpstr>
      <vt:lpstr>'様式第10号-7-2'!Print_Area</vt:lpstr>
      <vt:lpstr>'様式第10号-8-1'!Print_Area</vt:lpstr>
      <vt:lpstr>'様式第10号-8-2'!Print_Area</vt:lpstr>
      <vt:lpstr>'様式第10号-9'!Print_Area</vt:lpstr>
      <vt:lpstr>'様式第10号-7-1'!Print_Titles</vt:lpstr>
      <vt:lpstr>'様式第10号-7-2'!Print_Titles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2020-03-23T13:22:53Z</dcterms:modified>
</cp:coreProperties>
</file>