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見積費用総括表" sheetId="1" state="visible" r:id="rId1"/>
  </sheets>
  <definedNames>
    <definedName name="_xlnm.Print_Titles" localSheetId="0">'見積費用総括表'!$1:$2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メイリオ"/>
      <sz val="10"/>
    </font>
    <font>
      <name val="メイリオ"/>
      <b val="1"/>
      <sz val="14"/>
    </font>
    <font>
      <name val="メイリオ"/>
      <sz val="11"/>
    </font>
    <font>
      <name val="メイリオ"/>
      <b val="1"/>
      <sz val="12"/>
    </font>
    <font>
      <name val="メイリオ"/>
      <b val="1"/>
      <sz val="11"/>
    </font>
    <font>
      <name val="メイリオ"/>
      <color rgb="00808080"/>
      <sz val="10"/>
    </font>
    <font>
      <name val="メイリオ"/>
      <b val="1"/>
      <sz val="10"/>
    </font>
  </fonts>
  <fills count="6">
    <fill>
      <patternFill/>
    </fill>
    <fill>
      <patternFill patternType="gray125"/>
    </fill>
    <fill>
      <patternFill patternType="solid">
        <fgColor rgb="00D9D9D9"/>
      </patternFill>
    </fill>
    <fill>
      <patternFill patternType="solid">
        <fgColor rgb="00DDEBF7"/>
      </patternFill>
    </fill>
    <fill>
      <patternFill patternType="solid">
        <fgColor rgb="00F2F2F2"/>
      </patternFill>
    </fill>
    <fill>
      <patternFill patternType="solid">
        <fgColor rgb="00FFF2CC"/>
      </patternFill>
    </fill>
  </fills>
  <borders count="6">
    <border>
      <left/>
      <right/>
      <top/>
      <bottom/>
      <diagonal/>
    </border>
    <border>
      <left style="thin"/>
      <right style="thin"/>
      <top style="thin"/>
      <bottom style="thin"/>
    </border>
    <border>
      <left/>
      <right/>
      <top style="thin"/>
      <bottom/>
      <diagonal/>
    </border>
    <border>
      <left/>
      <right style="thin"/>
      <top style="thin"/>
      <bottom/>
      <diagonal/>
    </border>
    <border>
      <left/>
      <right style="thin"/>
      <top style="thin"/>
      <bottom style="thin"/>
      <diagonal/>
    </border>
    <border>
      <left/>
      <right/>
      <top style="thin"/>
      <bottom style="thin"/>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horizontal="left" vertical="center"/>
    </xf>
    <xf numFmtId="0" fontId="1" fillId="0" borderId="0" applyAlignment="1" pivotButton="0" quotePrefix="0" xfId="0">
      <alignment horizontal="right" vertical="center"/>
    </xf>
    <xf numFmtId="0" fontId="2" fillId="0" borderId="0" applyAlignment="1" pivotButton="0" quotePrefix="0" xfId="0">
      <alignment horizontal="center" vertical="center"/>
    </xf>
    <xf numFmtId="0" fontId="3" fillId="2" borderId="1" applyAlignment="1" pivotButton="0" quotePrefix="0" xfId="0">
      <alignment horizontal="center" vertical="center"/>
    </xf>
    <xf numFmtId="0" fontId="3" fillId="3" borderId="1" applyAlignment="1" pivotButton="0" quotePrefix="0" xfId="0">
      <alignment horizontal="left" vertical="center"/>
    </xf>
    <xf numFmtId="0" fontId="0" fillId="0" borderId="1" pivotButton="0" quotePrefix="0" xfId="0"/>
    <xf numFmtId="0" fontId="1" fillId="0" borderId="0" applyAlignment="1" pivotButton="0" quotePrefix="0" xfId="0">
      <alignment horizontal="left" vertical="top" wrapText="1"/>
    </xf>
    <xf numFmtId="0" fontId="4" fillId="0" borderId="0" applyAlignment="1" pivotButton="0" quotePrefix="0" xfId="0">
      <alignment horizontal="left" vertical="center"/>
    </xf>
    <xf numFmtId="0" fontId="5" fillId="2" borderId="1" applyAlignment="1" pivotButton="0" quotePrefix="0" xfId="0">
      <alignment horizontal="center" vertical="center"/>
    </xf>
    <xf numFmtId="0" fontId="3" fillId="4" borderId="1" applyAlignment="1" pivotButton="0" quotePrefix="0" xfId="0">
      <alignment horizontal="left" vertical="center" wrapText="1"/>
    </xf>
    <xf numFmtId="0" fontId="3" fillId="4" borderId="1" applyAlignment="1" pivotButton="0" quotePrefix="0" xfId="0">
      <alignment horizontal="left" vertical="top" wrapText="1"/>
    </xf>
    <xf numFmtId="0" fontId="5" fillId="2" borderId="1" applyAlignment="1" pivotButton="0" quotePrefix="0" xfId="0">
      <alignment horizontal="center" vertical="center" wrapText="1"/>
    </xf>
    <xf numFmtId="0" fontId="0" fillId="0" borderId="4" pivotButton="0" quotePrefix="0" xfId="0"/>
    <xf numFmtId="0" fontId="5" fillId="0" borderId="1" applyAlignment="1" pivotButton="0" quotePrefix="0" xfId="0">
      <alignment horizontal="center" vertical="center"/>
    </xf>
    <xf numFmtId="0" fontId="3" fillId="0" borderId="1" applyAlignment="1" pivotButton="0" quotePrefix="0" xfId="0">
      <alignment horizontal="left" vertical="center" wrapText="1"/>
    </xf>
    <xf numFmtId="0" fontId="3" fillId="0" borderId="1" applyAlignment="1" pivotButton="0" quotePrefix="0" xfId="0">
      <alignment horizontal="center" vertical="center"/>
    </xf>
    <xf numFmtId="3" fontId="3" fillId="3" borderId="1" applyAlignment="1" pivotButton="0" quotePrefix="0" xfId="0">
      <alignment horizontal="right" vertical="center"/>
    </xf>
    <xf numFmtId="0" fontId="1" fillId="3" borderId="1" applyAlignment="1" pivotButton="0" quotePrefix="0" xfId="0">
      <alignment horizontal="left" vertical="top" wrapText="1"/>
    </xf>
    <xf numFmtId="0" fontId="6" fillId="3" borderId="1" applyAlignment="1" pivotButton="0" quotePrefix="0" xfId="0">
      <alignment horizontal="left" vertical="top" wrapText="1"/>
    </xf>
    <xf numFmtId="0" fontId="5" fillId="2" borderId="1" applyAlignment="1" pivotButton="0" quotePrefix="0" xfId="0">
      <alignment horizontal="right" vertical="center"/>
    </xf>
    <xf numFmtId="3" fontId="5" fillId="2" borderId="1" applyAlignment="1" pivotButton="0" quotePrefix="0" xfId="0">
      <alignment horizontal="right" vertical="center"/>
    </xf>
    <xf numFmtId="0" fontId="1" fillId="2" borderId="1" applyAlignment="1" pivotButton="0" quotePrefix="0" xfId="0">
      <alignment horizontal="left" vertical="center" wrapText="1"/>
    </xf>
    <xf numFmtId="0" fontId="3" fillId="0" borderId="1" applyAlignment="1" pivotButton="0" quotePrefix="0" xfId="0">
      <alignment horizontal="center" vertical="center" wrapText="1"/>
    </xf>
    <xf numFmtId="0" fontId="4" fillId="2" borderId="1" applyAlignment="1" pivotButton="0" quotePrefix="0" xfId="0">
      <alignment horizontal="right" vertical="center"/>
    </xf>
    <xf numFmtId="3" fontId="4" fillId="2" borderId="1" applyAlignment="1" pivotButton="0" quotePrefix="0" xfId="0">
      <alignment horizontal="right" vertical="center"/>
    </xf>
    <xf numFmtId="0" fontId="7" fillId="2" borderId="1" applyAlignment="1" pivotButton="0" quotePrefix="0" xfId="0">
      <alignment horizontal="left" vertical="center" wrapText="1"/>
    </xf>
    <xf numFmtId="0" fontId="5" fillId="5" borderId="1" applyAlignment="1" pivotButton="0" quotePrefix="0" xfId="0">
      <alignment horizontal="right" vertical="center"/>
    </xf>
    <xf numFmtId="3" fontId="5" fillId="5" borderId="1" applyAlignment="1" pivotButton="0" quotePrefix="0" xfId="0">
      <alignment horizontal="right" vertical="center"/>
    </xf>
    <xf numFmtId="0" fontId="1" fillId="5" borderId="1" applyAlignment="1" pivotButton="0" quotePrefix="0" xfId="0">
      <alignment horizontal="left" vertical="center" wrapText="1"/>
    </xf>
    <xf numFmtId="0" fontId="3" fillId="4" borderId="1" applyAlignment="1" pivotButton="0" quotePrefix="0" xfId="0">
      <alignment horizontal="right" vertical="center"/>
    </xf>
    <xf numFmtId="3" fontId="3" fillId="4" borderId="1" applyAlignment="1" pivotButton="0" quotePrefix="0" xfId="0">
      <alignment horizontal="right" vertical="center"/>
    </xf>
    <xf numFmtId="0" fontId="1" fillId="4" borderId="1" applyAlignment="1" pivotButton="0" quotePrefix="0" xfId="0">
      <alignment horizontal="left" vertical="center"/>
    </xf>
    <xf numFmtId="0" fontId="5" fillId="4" borderId="1" applyAlignment="1" pivotButton="0" quotePrefix="0" xfId="0">
      <alignment horizontal="right" vertical="center"/>
    </xf>
    <xf numFmtId="0" fontId="5" fillId="4" borderId="1" applyAlignment="1" pivotButton="0" quotePrefix="0" xfId="0">
      <alignment horizontal="center" vertical="center"/>
    </xf>
    <xf numFmtId="0" fontId="3" fillId="0" borderId="1" applyAlignment="1" pivotButton="0" quotePrefix="0" xfId="0">
      <alignment horizontal="left" vertical="center"/>
    </xf>
    <xf numFmtId="0" fontId="1" fillId="3" borderId="1" applyAlignment="1" pivotButton="0" quotePrefix="0" xfId="0">
      <alignment horizontal="left" vertical="center" wrapText="1"/>
    </xf>
    <xf numFmtId="0" fontId="1" fillId="4" borderId="1" applyAlignment="1" pivotButton="0" quotePrefix="0" xfId="0">
      <alignment horizontal="left" vertical="center" wrapText="1"/>
    </xf>
    <xf numFmtId="0" fontId="3" fillId="3" borderId="1" applyAlignment="1" pivotButton="0" quotePrefix="0" xfId="0">
      <alignment horizontal="center" vertical="center"/>
    </xf>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workbookViewId="0">
      <pane ySplit="4" topLeftCell="A5" activePane="bottomLeft" state="frozen"/>
      <selection pane="bottomLeft" activeCell="A1" sqref="A1"/>
    </sheetView>
  </sheetViews>
  <sheetFormatPr baseColWidth="8" defaultRowHeight="15"/>
  <cols>
    <col width="3" customWidth="1" min="1" max="1"/>
    <col width="5.5" customWidth="1" min="2" max="2"/>
    <col width="40" customWidth="1" min="3" max="3"/>
    <col width="17" customWidth="1" min="4" max="4"/>
    <col width="15.5" customWidth="1" min="5" max="5"/>
    <col width="15.5" customWidth="1" min="6" max="6"/>
    <col width="46" customWidth="1" min="7" max="7"/>
  </cols>
  <sheetData>
    <row r="1" ht="20" customHeight="1">
      <c r="A1" s="1" t="inlineStr">
        <is>
          <t>参考様式（使用は任意）</t>
        </is>
      </c>
      <c r="G1" s="2" t="inlineStr">
        <is>
          <t>（見積費用総括表）</t>
        </is>
      </c>
    </row>
    <row r="2" ht="30" customHeight="1">
      <c r="A2" s="3" t="inlineStr">
        <is>
          <t>新居・内山地区　地上デジタル放送受信環境再整備業務　見積書</t>
        </is>
      </c>
    </row>
    <row r="3" ht="22" customHeight="1">
      <c r="E3" s="4" t="inlineStr">
        <is>
          <t>事業者名</t>
        </is>
      </c>
      <c r="F3" s="5" t="n"/>
      <c r="G3" s="13" t="n"/>
    </row>
    <row r="4" ht="42" customHeight="1">
      <c r="A4" s="7" t="inlineStr">
        <is>
          <t>※ 本様式の使用は任意です。貴社の様式により見積書の記載要領「必ず記載していただく事項」をお示しいただいても差し支えありません。本様式をお使いの場合は、水色の欄にご記入ください。灰色の欄は発注者が定める前提であり、変更しないでください。金額は税抜・税込を併記し、円未満は切り捨ててください。税込欄には算式を設定していますが、貴社の端数処理に合わせて上書きしていただいて差し支えありません。</t>
        </is>
      </c>
    </row>
    <row r="5" ht="6" customHeight="1"/>
    <row r="6" ht="24" customHeight="1">
      <c r="A6" s="8" t="inlineStr">
        <is>
          <t>Ⅰ　共通前提（発注者が定める積算前提。提案者間の価格比較を同一条件で行うためのものです）</t>
        </is>
      </c>
    </row>
    <row r="7" ht="20" customHeight="1">
      <c r="A7" s="9" t="inlineStr">
        <is>
          <t>項　　目</t>
        </is>
      </c>
      <c r="B7" s="13" t="n"/>
      <c r="C7" s="9" t="inlineStr">
        <is>
          <t>内　　容</t>
        </is>
      </c>
      <c r="D7" s="39" t="n"/>
      <c r="E7" s="39" t="n"/>
      <c r="F7" s="39" t="n"/>
      <c r="G7" s="13" t="n"/>
    </row>
    <row r="8" ht="20" customHeight="1">
      <c r="A8" s="10" t="inlineStr">
        <is>
          <t>対象世帯数</t>
        </is>
      </c>
      <c r="B8" s="13" t="n"/>
      <c r="C8" s="11" t="inlineStr">
        <is>
          <t>53 世帯（新居地区 10・内山地区 43）</t>
        </is>
      </c>
      <c r="D8" s="39" t="n"/>
      <c r="E8" s="39" t="n"/>
      <c r="F8" s="39" t="n"/>
      <c r="G8" s="13" t="n"/>
    </row>
    <row r="9" ht="20" customHeight="1">
      <c r="A9" s="10" t="inlineStr">
        <is>
          <t>建物構成</t>
        </is>
      </c>
      <c r="B9" s="13" t="n"/>
      <c r="C9" s="11" t="inlineStr">
        <is>
          <t>戸建 47・集合住宅 1 棟 6 世帯</t>
        </is>
      </c>
      <c r="D9" s="39" t="n"/>
      <c r="E9" s="39" t="n"/>
      <c r="F9" s="39" t="n"/>
      <c r="G9" s="13" t="n"/>
    </row>
    <row r="10" ht="20" customHeight="1">
      <c r="A10" s="10" t="inlineStr">
        <is>
          <t>対応方式の想定</t>
        </is>
      </c>
      <c r="B10" s="13" t="n"/>
      <c r="C10" s="11" t="inlineStr">
        <is>
          <t>有線方式等 32／アンテナ調整等 9／個別判断 12（令和 7 年度実態調査に基づく整理）</t>
        </is>
      </c>
      <c r="D10" s="39" t="n"/>
      <c r="E10" s="39" t="n"/>
      <c r="F10" s="39" t="n"/>
      <c r="G10" s="13" t="n"/>
    </row>
    <row r="11" ht="32" customHeight="1">
      <c r="A11" s="10" t="inlineStr">
        <is>
          <t>個別判断 12 世帯</t>
        </is>
      </c>
      <c r="B11" s="13" t="n"/>
      <c r="C11" s="11" t="inlineStr">
        <is>
          <t>契約後の現地確認及び受信測定により方式を決定します。見積上は有線方式等が必要になるものとして見込んでください。</t>
        </is>
      </c>
      <c r="D11" s="39" t="n"/>
      <c r="E11" s="39" t="n"/>
      <c r="F11" s="39" t="n"/>
      <c r="G11" s="13" t="n"/>
    </row>
    <row r="12" ht="32" customHeight="1">
      <c r="A12" s="10" t="inlineStr">
        <is>
          <t>電柱等の共架</t>
        </is>
      </c>
      <c r="B12" s="13" t="n"/>
      <c r="C12" s="11" t="inlineStr">
        <is>
          <t>共架許可の申請事務に要する費用は総額に含めてください。許可が得られない場合の取扱いは発注者と協議します。</t>
        </is>
      </c>
      <c r="D12" s="39" t="n"/>
      <c r="E12" s="39" t="n"/>
      <c r="F12" s="39" t="n"/>
      <c r="G12" s="13" t="n"/>
    </row>
    <row r="13" ht="20" customHeight="1">
      <c r="A13" s="10" t="inlineStr">
        <is>
          <t>既存アンテナ</t>
        </is>
      </c>
      <c r="B13" s="13" t="n"/>
      <c r="C13" s="11" t="inlineStr">
        <is>
          <t>通常想定される範囲の部材交換・調整は総額に含めてください。</t>
        </is>
      </c>
      <c r="D13" s="39" t="n"/>
      <c r="E13" s="39" t="n"/>
      <c r="F13" s="39" t="n"/>
      <c r="G13" s="13" t="n"/>
    </row>
    <row r="14" ht="32" customHeight="1">
      <c r="A14" s="10" t="inlineStr">
        <is>
          <t>対象外</t>
        </is>
      </c>
      <c r="B14" s="13" t="n"/>
      <c r="C14" s="11" t="inlineStr">
        <is>
          <t>GF 装置本体の撤去工事（後年度・別予算）。引継資料の整備（6.1.6）のみ本業務に含みます。</t>
        </is>
      </c>
      <c r="D14" s="39" t="n"/>
      <c r="E14" s="39" t="n"/>
      <c r="F14" s="39" t="n"/>
      <c r="G14" s="13" t="n"/>
    </row>
    <row r="15" ht="34" customHeight="1">
      <c r="A15" s="7" t="inlineStr">
        <is>
          <t>個別判断 12 世帯を有線方式等として見込むのは、提案間の価格比較を同一条件で行うための共通前提であり、当該世帯の対応方式を確定するものではありません。現地確認の結果アンテナ調整等で対応可能となった場合においても、これによる減額精算は行いません（見積書の記載要領「共通前提」「想定と異なる事態が生じた場合の取扱い」参照）。</t>
        </is>
      </c>
    </row>
    <row r="16" ht="20" customHeight="1">
      <c r="A16" s="7" t="inlineStr">
        <is>
          <t>前提を独自に読み替えて積算した場合は、その旨と理由を表1 の補足欄に記載してください。</t>
        </is>
      </c>
    </row>
    <row r="17" ht="6" customHeight="1"/>
    <row r="18" ht="24" customHeight="1">
      <c r="A18" s="8" t="inlineStr">
        <is>
          <t>Ⅱ　表1　提案総額の内訳　（単位：円）</t>
        </is>
      </c>
    </row>
    <row r="19" ht="24" customHeight="1">
      <c r="A19" s="12" t="inlineStr">
        <is>
          <t>区分</t>
        </is>
      </c>
      <c r="B19" s="13" t="n"/>
      <c r="C19" s="12" t="inlineStr">
        <is>
          <t>内　　容</t>
        </is>
      </c>
      <c r="D19" s="12" t="inlineStr">
        <is>
          <t>対応する要求事項</t>
        </is>
      </c>
      <c r="E19" s="12" t="inlineStr">
        <is>
          <t>税抜金額</t>
        </is>
      </c>
      <c r="F19" s="12" t="inlineStr">
        <is>
          <t>税込金額</t>
        </is>
      </c>
      <c r="G19" s="12" t="inlineStr">
        <is>
          <t>補足（算定の考え方）</t>
        </is>
      </c>
    </row>
    <row r="20" ht="30" customHeight="1">
      <c r="A20" s="14" t="inlineStr">
        <is>
          <t>初期対応</t>
        </is>
      </c>
      <c r="B20" s="13" t="n"/>
      <c r="C20" s="15" t="inlineStr">
        <is>
          <t>現地確認・受信測定及び対応方針の設計</t>
        </is>
      </c>
      <c r="D20" s="16" t="inlineStr">
        <is>
          <t>6.1.1 ／ G1</t>
        </is>
      </c>
      <c r="E20" s="17" t="n"/>
      <c r="F20" s="17">
        <f>IF(E20="","",ROUNDDOWN(E20*1.1,0))</f>
        <v/>
      </c>
      <c r="G20" s="18" t="n"/>
    </row>
    <row r="21" ht="30" customHeight="1">
      <c r="A21" s="14" t="inlineStr">
        <is>
          <t>初期対応</t>
        </is>
      </c>
      <c r="B21" s="13" t="n"/>
      <c r="C21" s="15" t="inlineStr">
        <is>
          <t>住民説明・意思確認</t>
        </is>
      </c>
      <c r="D21" s="16" t="inlineStr">
        <is>
          <t>6.1.2 ／ G2</t>
        </is>
      </c>
      <c r="E21" s="17" t="n"/>
      <c r="F21" s="17">
        <f>IF(E21="","",ROUNDDOWN(E21*1.1,0))</f>
        <v/>
      </c>
      <c r="G21" s="18" t="n"/>
    </row>
    <row r="22" ht="30" customHeight="1">
      <c r="A22" s="14" t="inlineStr">
        <is>
          <t>初期対応</t>
        </is>
      </c>
      <c r="B22" s="13" t="n"/>
      <c r="C22" s="15" t="inlineStr">
        <is>
          <t>受信環境の整備（アンテナ調整等・有線方式等への切替を含む）</t>
        </is>
      </c>
      <c r="D22" s="16" t="inlineStr">
        <is>
          <t>6.1.3 ／ G3</t>
        </is>
      </c>
      <c r="E22" s="17" t="n"/>
      <c r="F22" s="17">
        <f>IF(E22="","",ROUNDDOWN(E22*1.1,0))</f>
        <v/>
      </c>
      <c r="G22" s="19" t="inlineStr">
        <is>
          <t>記載は任意です。方式別の世帯数・単価その他の内訳の記載は必須ではありません（共通前提を踏まえた丸めた総額で結構です）。</t>
        </is>
      </c>
    </row>
    <row r="23" ht="30" customHeight="1">
      <c r="A23" s="14" t="inlineStr">
        <is>
          <t>初期対応</t>
        </is>
      </c>
      <c r="B23" s="13" t="n"/>
      <c r="C23" s="15" t="inlineStr">
        <is>
          <t>初期設定・視聴確認</t>
        </is>
      </c>
      <c r="D23" s="16" t="inlineStr">
        <is>
          <t>6.1.4 ／ G4</t>
        </is>
      </c>
      <c r="E23" s="17" t="n"/>
      <c r="F23" s="17">
        <f>IF(E23="","",ROUNDDOWN(E23*1.1,0))</f>
        <v/>
      </c>
      <c r="G23" s="18" t="n"/>
    </row>
    <row r="24" ht="24" customHeight="1">
      <c r="A24" s="20" t="inlineStr">
        <is>
          <t>小　計（初期対応）</t>
        </is>
      </c>
      <c r="B24" s="39" t="n"/>
      <c r="C24" s="39" t="n"/>
      <c r="D24" s="13" t="n"/>
      <c r="E24" s="21">
        <f>SUM(E20:E23)</f>
        <v/>
      </c>
      <c r="F24" s="21">
        <f>SUM(F20:F23)</f>
        <v/>
      </c>
      <c r="G24" s="22" t="inlineStr">
        <is>
          <t>（自動計算）初期対応の額です。</t>
        </is>
      </c>
    </row>
    <row r="25" ht="34" customHeight="1">
      <c r="A25" s="14" t="inlineStr">
        <is>
          <t>長期運用</t>
        </is>
      </c>
      <c r="B25" s="13" t="n"/>
      <c r="C25" s="15" t="inlineStr">
        <is>
          <t>長期運用（20 年）</t>
        </is>
      </c>
      <c r="D25" s="23" t="inlineStr">
        <is>
          <t>6.1.5・6.1.6・6.1.7 ／ G5-G25</t>
        </is>
      </c>
      <c r="E25" s="17" t="n"/>
      <c r="F25" s="17">
        <f>IF(E25="","",ROUNDDOWN(E25*1.1,0))</f>
        <v/>
      </c>
      <c r="G25" s="18" t="inlineStr">
        <is>
          <t>20 年総額。有線方式等の利用に係る対価を含みます。内容は表2 に記載してください。</t>
        </is>
      </c>
    </row>
    <row r="26" ht="26" customHeight="1">
      <c r="A26" s="24" t="inlineStr">
        <is>
          <t>合　計（初期対応＋長期運用）</t>
        </is>
      </c>
      <c r="B26" s="39" t="n"/>
      <c r="C26" s="39" t="n"/>
      <c r="D26" s="13" t="n"/>
      <c r="E26" s="25">
        <f>SUM(E24,E25)</f>
        <v/>
      </c>
      <c r="F26" s="25">
        <f>SUM(F24,F25)</f>
        <v/>
      </c>
      <c r="G26" s="26" t="inlineStr">
        <is>
          <t>この行が予算額（上限）との対比対象です。</t>
        </is>
      </c>
    </row>
    <row r="27" ht="24" customHeight="1">
      <c r="A27" s="27" t="inlineStr">
        <is>
          <t>予算額（上限）</t>
        </is>
      </c>
      <c r="B27" s="39" t="n"/>
      <c r="C27" s="39" t="n"/>
      <c r="D27" s="13" t="n"/>
      <c r="E27" s="28" t="n">
        <v>15596000</v>
      </c>
      <c r="F27" s="28" t="n">
        <v>17155600</v>
      </c>
      <c r="G27" s="29" t="inlineStr">
        <is>
          <t>初期対応と視聴支援期間 20 年の長期運用の合計に対する上限額です。対比は税込金額により行います。</t>
        </is>
      </c>
    </row>
    <row r="28" ht="22" customHeight="1">
      <c r="A28" s="30" t="inlineStr">
        <is>
          <t>差　額（予算額 − 合計）</t>
        </is>
      </c>
      <c r="B28" s="39" t="n"/>
      <c r="C28" s="39" t="n"/>
      <c r="D28" s="13" t="n"/>
      <c r="E28" s="31">
        <f>E27-E26</f>
        <v/>
      </c>
      <c r="F28" s="31">
        <f>F27-F26</f>
        <v/>
      </c>
      <c r="G28" s="32" t="inlineStr">
        <is>
          <t>（自動計算）</t>
        </is>
      </c>
    </row>
    <row r="29" ht="24" customHeight="1">
      <c r="A29" s="33" t="inlineStr">
        <is>
          <t>上限額との対比（税込）</t>
        </is>
      </c>
      <c r="B29" s="39" t="n"/>
      <c r="C29" s="39" t="n"/>
      <c r="D29" s="13" t="n"/>
      <c r="E29" s="34">
        <f>IF(F26=0,"（合計欄が未入力です）",IF(F26&lt;=F27,"上限額の範囲内です","★ 上限額を超過しています。ご確認ください"))</f>
        <v/>
      </c>
      <c r="F29" s="39" t="n"/>
      <c r="G29" s="13" t="n"/>
    </row>
    <row r="30" ht="90" customHeight="1">
      <c r="A30" s="7" t="inlineStr">
        <is>
          <t>【記載上の注意】　① 本様式及び本表の区分は標準的な例示です。様式・項目立ては提案者のご判断によります。ご自身の積算の単位に合わせて区分を追加し、名称を変更し、又は統合していただいて構いません（初期対応と長期運用（20 年）の区別及び合計額のみ、要求仕様書 9.2 の支払条件に対応するため必ずお示しください。区分を変更された場合は小計・合計の算式もあわせてご修正ください）。　② プロジェクト管理・報告に要する費用（要求仕様書 第8章）及び測定様式の整備費（6.1.7）は、いずれかの区分に配賦し、区分外に別建てで計上しないでください（配賦の方法は補足欄で結構です）。　③ 提案要素（6.2）に係る費用は該当する区分の額に含めてください（表3 参照）。　④ 世帯単位の単価、対応方式ごとの内訳その他の積算根拠の内訳の記載は必須ではありません。対応方式の想定世帯数は発注者が共通前提としてお示ししますので、これを踏まえた総額をお示しいただければ結構です（記載いただいても差し支えありませんが、審査及び精算の対象とはしません）。　⑤ 費用が発生しない項目は空欄とせず「0」又は「—（理由）」を記載してください。</t>
        </is>
      </c>
    </row>
    <row r="31" ht="6" customHeight="1"/>
    <row r="32" ht="24" customHeight="1">
      <c r="A32" s="8" t="inlineStr">
        <is>
          <t>Ⅲ　表2　長期運用（20 年）の内容</t>
        </is>
      </c>
    </row>
    <row r="33" ht="20" customHeight="1">
      <c r="A33" s="9" t="inlineStr">
        <is>
          <t>項　　目</t>
        </is>
      </c>
      <c r="B33" s="39" t="n"/>
      <c r="C33" s="39" t="n"/>
      <c r="D33" s="13" t="n"/>
      <c r="E33" s="9" t="inlineStr">
        <is>
          <t>税抜金額</t>
        </is>
      </c>
      <c r="F33" s="9" t="inlineStr">
        <is>
          <t>税込金額</t>
        </is>
      </c>
      <c r="G33" s="9" t="inlineStr">
        <is>
          <t>補足</t>
        </is>
      </c>
    </row>
    <row r="34" ht="22" customHeight="1">
      <c r="A34" s="35" t="inlineStr">
        <is>
          <t>年額（参考。記載は任意）</t>
        </is>
      </c>
      <c r="B34" s="39" t="n"/>
      <c r="C34" s="39" t="n"/>
      <c r="D34" s="13" t="n"/>
      <c r="E34" s="17" t="n"/>
      <c r="F34" s="17">
        <f>IF(E34="","",ROUNDDOWN(E34*1.1,0))</f>
        <v/>
      </c>
      <c r="G34" s="36" t="n"/>
    </row>
    <row r="35" ht="22" customHeight="1">
      <c r="A35" s="35" t="inlineStr">
        <is>
          <t>20 年総額（表1 の長期運用の額を自動反映）【記載必須】</t>
        </is>
      </c>
      <c r="B35" s="39" t="n"/>
      <c r="C35" s="39" t="n"/>
      <c r="D35" s="13" t="n"/>
      <c r="E35" s="31">
        <f>IF(E25="","",E25)</f>
        <v/>
      </c>
      <c r="F35" s="31">
        <f>IF(F25="","",F25)</f>
        <v/>
      </c>
      <c r="G35" s="37" t="inlineStr">
        <is>
          <t>（表1 の長期運用の額を自動反映）</t>
        </is>
      </c>
    </row>
    <row r="36" ht="22" customHeight="1">
      <c r="A36" s="30" t="inlineStr">
        <is>
          <t>参考：年額 × 20 年</t>
        </is>
      </c>
      <c r="B36" s="39" t="n"/>
      <c r="C36" s="39" t="n"/>
      <c r="D36" s="13" t="n"/>
      <c r="E36" s="31">
        <f>IF(E34="","",E34*20)</f>
        <v/>
      </c>
      <c r="F36" s="31">
        <f>IF(F34="","",F34*20)</f>
        <v/>
      </c>
      <c r="G36" s="37">
        <f>IF(E34="","",IF(E34*20=E35,"年額×20年＝20年総額と一致","年額が一定でない場合は差異が生じます。20 年総額の額を正としてください"))</f>
        <v/>
      </c>
    </row>
    <row r="37" ht="44" customHeight="1">
      <c r="A37" s="11" t="inlineStr">
        <is>
          <t>年額に含まれる業務の範囲</t>
        </is>
      </c>
      <c r="B37" s="39" t="n"/>
      <c r="C37" s="13" t="n"/>
      <c r="D37" s="19" t="inlineStr">
        <is>
          <t>住民問合せ受付、年次の運用状況確認・記録、年次運用報告書の作成・報告会、障害対応、記録の保存を含めて記載してください。</t>
        </is>
      </c>
      <c r="E37" s="39" t="n"/>
      <c r="F37" s="39" t="n"/>
      <c r="G37" s="13" t="n"/>
    </row>
    <row r="38" ht="36" customHeight="1">
      <c r="A38" s="11" t="inlineStr">
        <is>
          <t>引継資料の整備（6.1.6 ／ G25）</t>
        </is>
      </c>
      <c r="B38" s="39" t="n"/>
      <c r="C38" s="13" t="n"/>
      <c r="D38" s="19" t="inlineStr">
        <is>
          <t>年額に含める場合はその旨を、最終年度に別途計上する場合はその額を記載してください。</t>
        </is>
      </c>
      <c r="E38" s="39" t="n"/>
      <c r="F38" s="39" t="n"/>
      <c r="G38" s="13" t="n"/>
    </row>
    <row r="39" ht="46" customHeight="1">
      <c r="A39" s="11" t="inlineStr">
        <is>
          <t>支払の方法</t>
        </is>
      </c>
      <c r="B39" s="39" t="n"/>
      <c r="C39" s="13" t="n"/>
      <c r="D39" s="19" t="inlineStr">
        <is>
          <t>本業務に係る経費は令和 8 年度予算に計上するものであり、支払は単年度において一括して行うことを基本とし、年度ごとに支払額を定める分割支払は行いません。したがって年度別の支払額の記載は求めません。年額が一定でない場合も、20 年総額を提案の時点で確定させてください。</t>
        </is>
      </c>
      <c r="E39" s="39" t="n"/>
      <c r="F39" s="39" t="n"/>
      <c r="G39" s="13" t="n"/>
    </row>
    <row r="40" ht="56" customHeight="1">
      <c r="A40" s="11" t="inlineStr">
        <is>
          <t>20 年間に必要となる費用の織り込み【記載必須】</t>
        </is>
      </c>
      <c r="B40" s="39" t="n"/>
      <c r="C40" s="13" t="n"/>
      <c r="D40" s="19" t="inlineStr">
        <is>
          <t>有線方式等の利用に係る対価その他 20 年間に必要となる費用について、将来の料金改定・物価変動の見込みを含めて 20 年総額に織り込んだ旨と、その考え方を 2〜3 行で記載してください。</t>
        </is>
      </c>
      <c r="E40" s="39" t="n"/>
      <c r="F40" s="39" t="n"/>
      <c r="G40" s="13" t="n"/>
    </row>
    <row r="41" ht="60" customHeight="1">
      <c r="A41" s="11" t="inlineStr">
        <is>
          <t>提案時に確定できない事由がある場合（該当時のみ）</t>
        </is>
      </c>
      <c r="B41" s="39" t="n"/>
      <c r="C41" s="13" t="n"/>
      <c r="D41" s="19" t="inlineStr">
        <is>
          <t>20 年総額を提案時に確定できない事由がある場合は、その事由と代替となる履行方式を記載してください。後年度の請求ではなく、提案の時点で発注者が判断できるようにするための記載であり、要求仕様書 6.2.6 の提案要素として評価します。</t>
        </is>
      </c>
      <c r="E41" s="39" t="n"/>
      <c r="F41" s="39" t="n"/>
      <c r="G41" s="13" t="n"/>
    </row>
    <row r="42" ht="46" customHeight="1">
      <c r="A42" s="7" t="inlineStr">
        <is>
          <t>20 年総額は提案時に確定するものとし、契約期間中の年額改定及び後年度における追加の費用請求は認めません（要求仕様書 9.2・9.6、見積書の記載要領「長期運用（20 年）の取扱い」）。本業務に係る経費は令和 8 年度予算に計上するものであり、支払は単年度一括を基本とし、年度別の支払額の記載は求めません。なお、年次運用承認（G5-G24）は発注者内部の履行確認であり、支払のための審査ではありません。</t>
        </is>
      </c>
    </row>
    <row r="43" ht="6" customHeight="1"/>
    <row r="44" ht="24" customHeight="1">
      <c r="A44" s="8" t="inlineStr">
        <is>
          <t>Ⅳ　表3　提案要素に係る費用の計上区分</t>
        </is>
      </c>
    </row>
    <row r="45" ht="32" customHeight="1">
      <c r="A45" s="7" t="inlineStr">
        <is>
          <t>要求仕様書 6.2 の提案要素について、費用を計上した区分を表1 で用いた区分名により記載してください（区分を変更された場合は変更後の区分名を直接ご記入ください）。提案要素に係る費用は提案総額に含めることとし、総額への別建て加算は認めません。追加の費用が生じない提案要素は「—」を記載してください。金額の記載は求めません。</t>
        </is>
      </c>
    </row>
    <row r="46" ht="20" customHeight="1">
      <c r="A46" s="9" t="inlineStr">
        <is>
          <t>提案要素</t>
        </is>
      </c>
      <c r="B46" s="39" t="n"/>
      <c r="C46" s="13" t="n"/>
      <c r="D46" s="9" t="inlineStr">
        <is>
          <t>要求事項</t>
        </is>
      </c>
      <c r="E46" s="9" t="inlineStr">
        <is>
          <t>計上した区分</t>
        </is>
      </c>
      <c r="F46" s="9" t="inlineStr">
        <is>
          <t>補足（任意）</t>
        </is>
      </c>
      <c r="G46" s="13" t="n"/>
    </row>
    <row r="47" ht="22" customHeight="1">
      <c r="A47" s="15" t="inlineStr">
        <is>
          <t>住民コミュニケーション向上策</t>
        </is>
      </c>
      <c r="B47" s="39" t="n"/>
      <c r="C47" s="13" t="n"/>
      <c r="D47" s="16" t="inlineStr">
        <is>
          <t>6.2.1</t>
        </is>
      </c>
      <c r="E47" s="38" t="n"/>
      <c r="F47" s="36" t="n"/>
      <c r="G47" s="13" t="n"/>
    </row>
    <row r="48" ht="22" customHeight="1">
      <c r="A48" s="15" t="inlineStr">
        <is>
          <t>方式中立性を強化する事業者間連携設計</t>
        </is>
      </c>
      <c r="B48" s="39" t="n"/>
      <c r="C48" s="13" t="n"/>
      <c r="D48" s="16" t="inlineStr">
        <is>
          <t>6.2.2</t>
        </is>
      </c>
      <c r="E48" s="38" t="n"/>
      <c r="F48" s="36" t="n"/>
      <c r="G48" s="13" t="n"/>
    </row>
    <row r="49" ht="22" customHeight="1">
      <c r="A49" s="15" t="inlineStr">
        <is>
          <t>運用効率化・ナレッジ継承策</t>
        </is>
      </c>
      <c r="B49" s="39" t="n"/>
      <c r="C49" s="13" t="n"/>
      <c r="D49" s="16" t="inlineStr">
        <is>
          <t>6.2.3</t>
        </is>
      </c>
      <c r="E49" s="38" t="n"/>
      <c r="F49" s="36" t="n"/>
      <c r="G49" s="13" t="n"/>
    </row>
    <row r="50" ht="22" customHeight="1">
      <c r="A50" s="15" t="inlineStr">
        <is>
          <t>ライフサイクル費用最適化</t>
        </is>
      </c>
      <c r="B50" s="39" t="n"/>
      <c r="C50" s="13" t="n"/>
      <c r="D50" s="16" t="inlineStr">
        <is>
          <t>6.2.4</t>
        </is>
      </c>
      <c r="E50" s="38" t="n"/>
      <c r="F50" s="36" t="n"/>
      <c r="G50" s="13" t="n"/>
    </row>
    <row r="51" ht="22" customHeight="1">
      <c r="A51" s="15" t="inlineStr">
        <is>
          <t>世帯群別の方式選定最適化アプローチ</t>
        </is>
      </c>
      <c r="B51" s="39" t="n"/>
      <c r="C51" s="13" t="n"/>
      <c r="D51" s="16" t="inlineStr">
        <is>
          <t>6.2.5</t>
        </is>
      </c>
      <c r="E51" s="38" t="n"/>
      <c r="F51" s="36" t="n"/>
      <c r="G51" s="13" t="n"/>
    </row>
    <row r="52" ht="22" customHeight="1">
      <c r="A52" s="15" t="inlineStr">
        <is>
          <t>長期視聴支援（20 年）の実現方式と事業継続性</t>
        </is>
      </c>
      <c r="B52" s="39" t="n"/>
      <c r="C52" s="13" t="n"/>
      <c r="D52" s="16" t="inlineStr">
        <is>
          <t>6.2.6</t>
        </is>
      </c>
      <c r="E52" s="38" t="n"/>
      <c r="F52" s="36" t="n"/>
      <c r="G52" s="13" t="n"/>
    </row>
    <row r="53" ht="22" customHeight="1">
      <c r="A53" s="15" t="inlineStr">
        <is>
          <t>想定リスクへの予防・低減策</t>
        </is>
      </c>
      <c r="B53" s="39" t="n"/>
      <c r="C53" s="13" t="n"/>
      <c r="D53" s="16" t="inlineStr">
        <is>
          <t>6.2.7</t>
        </is>
      </c>
      <c r="E53" s="38" t="n"/>
      <c r="F53" s="36" t="n"/>
      <c r="G53" s="13" t="n"/>
    </row>
    <row r="54" ht="6" customHeight="1"/>
    <row r="55" ht="24" customHeight="1">
      <c r="A55" s="8" t="inlineStr">
        <is>
          <t>Ⅴ　記載上の共通注意</t>
        </is>
      </c>
    </row>
    <row r="56" ht="32" customHeight="1">
      <c r="A56" s="7" t="inlineStr">
        <is>
          <t>1　上限額との対比は税込金額により行います。表1「合計」の税込金額が予算額（上限）を超えないようにしてください。消費税率は提案書提出日時点の税率によります。端数処理は円未満切捨てとします。</t>
        </is>
      </c>
    </row>
    <row r="57" ht="32" customHeight="1">
      <c r="A57" s="7" t="inlineStr">
        <is>
          <t>2　対象世帯を特定し得る情報（世帯主氏名、住所、建物名等）を見積書及び添付資料に記載しないでください。世帯は区分と数量のみで表してください。</t>
        </is>
      </c>
    </row>
    <row r="58" ht="32" customHeight="1">
      <c r="A58" s="7" t="inlineStr">
        <is>
          <t>3　特定の事業者名・サービス名を前提とした記載を避け、中立的な表現（「有線方式等」等）を用いてください（要求仕様書 6.3）。</t>
        </is>
      </c>
    </row>
    <row r="59" ht="32" customHeight="1">
      <c r="A59" s="7" t="inlineStr">
        <is>
          <t>4　代表業者以外の事業者が実施する部分の費用も、代表業者の見積に含めて提出してください（要求仕様書 4.2・4.3）。</t>
        </is>
      </c>
    </row>
    <row r="60" ht="32" customHeight="1">
      <c r="A60" s="7" t="inlineStr">
        <is>
          <t>5　本様式及びその区分は例示です。様式・区分の立て方は提案者のご判断によります。ただし、初期対応と長期運用（20 年）の区別及び合計額は必ずお示しください。行を追加・変更した場合は小計・合計の算式をご修正ください。</t>
        </is>
      </c>
    </row>
    <row r="61" ht="32" customHeight="1">
      <c r="A61" s="7" t="inlineStr">
        <is>
          <t>6　提案総額は共通前提に基づく一式の額とします。世帯ごとの対応方式が共通前提と異なることとなった場合においても、これによる減額精算は行いません（見積書の記載要領「受注者が提案総額の範囲内で調整するもの」）。</t>
        </is>
      </c>
    </row>
    <row r="62" ht="32" customHeight="1">
      <c r="A62" s="7" t="inlineStr">
        <is>
          <t>7　初期対応については、賃金・物価の著しい変動その他受注者の責めに帰することができない事由による契約金額の変更を妨げません（同 6.3）。これらに備えた予備費を上乗せする必要はありません。</t>
        </is>
      </c>
    </row>
    <row r="63" ht="32" customHeight="1">
      <c r="A63" s="7" t="inlineStr">
        <is>
          <t>8　共通前提の範囲内で必要な対応を実施することは、上限額の範囲内における受注者の責任とします。アンテナの向き調整・引込みその他の対応方式ごとに要する費用も、この上限額の範囲内で調整していただく趣旨であり、その内訳の記載は必須とせず、審査及び精算の対象ともしません（要求仕様書 4.3・9.6）。</t>
        </is>
      </c>
    </row>
  </sheetData>
  <mergeCells count="79">
    <mergeCell ref="A37:C37"/>
    <mergeCell ref="A46:C46"/>
    <mergeCell ref="A62:G62"/>
    <mergeCell ref="A29:D29"/>
    <mergeCell ref="C14:G14"/>
    <mergeCell ref="A42:G42"/>
    <mergeCell ref="A7:B7"/>
    <mergeCell ref="A30:G30"/>
    <mergeCell ref="A24:D24"/>
    <mergeCell ref="A59:G59"/>
    <mergeCell ref="A45:G45"/>
    <mergeCell ref="A52:C52"/>
    <mergeCell ref="A22:B22"/>
    <mergeCell ref="C7:G7"/>
    <mergeCell ref="A27:D27"/>
    <mergeCell ref="A49:C49"/>
    <mergeCell ref="A19:B19"/>
    <mergeCell ref="A33:D33"/>
    <mergeCell ref="A9:B9"/>
    <mergeCell ref="A35:D35"/>
    <mergeCell ref="A11:B11"/>
    <mergeCell ref="A28:D28"/>
    <mergeCell ref="A63:G63"/>
    <mergeCell ref="A38:C38"/>
    <mergeCell ref="F47:G47"/>
    <mergeCell ref="C12:G12"/>
    <mergeCell ref="A40:C40"/>
    <mergeCell ref="F46:G46"/>
    <mergeCell ref="A8:B8"/>
    <mergeCell ref="A51:C51"/>
    <mergeCell ref="F48:G48"/>
    <mergeCell ref="A26:D26"/>
    <mergeCell ref="A10:B10"/>
    <mergeCell ref="A55:G55"/>
    <mergeCell ref="A57:G57"/>
    <mergeCell ref="D37:G37"/>
    <mergeCell ref="A32:G32"/>
    <mergeCell ref="D39:G39"/>
    <mergeCell ref="A4:G4"/>
    <mergeCell ref="A50:C50"/>
    <mergeCell ref="D38:G38"/>
    <mergeCell ref="A58:G58"/>
    <mergeCell ref="A47:C47"/>
    <mergeCell ref="A34:D34"/>
    <mergeCell ref="C10:G10"/>
    <mergeCell ref="F50:G50"/>
    <mergeCell ref="A60:G60"/>
    <mergeCell ref="C9:G9"/>
    <mergeCell ref="A36:D36"/>
    <mergeCell ref="A12:B12"/>
    <mergeCell ref="A21:B21"/>
    <mergeCell ref="A6:G6"/>
    <mergeCell ref="C11:G11"/>
    <mergeCell ref="A14:B14"/>
    <mergeCell ref="A16:G16"/>
    <mergeCell ref="A23:B23"/>
    <mergeCell ref="A18:G18"/>
    <mergeCell ref="F49:G49"/>
    <mergeCell ref="A2:G2"/>
    <mergeCell ref="C13:G13"/>
    <mergeCell ref="A41:C41"/>
    <mergeCell ref="F3:G3"/>
    <mergeCell ref="A44:G44"/>
    <mergeCell ref="A25:B25"/>
    <mergeCell ref="F51:G51"/>
    <mergeCell ref="A15:G15"/>
    <mergeCell ref="A53:C53"/>
    <mergeCell ref="D40:G40"/>
    <mergeCell ref="A61:G61"/>
    <mergeCell ref="A39:C39"/>
    <mergeCell ref="C8:G8"/>
    <mergeCell ref="A48:C48"/>
    <mergeCell ref="F52:G52"/>
    <mergeCell ref="A20:B20"/>
    <mergeCell ref="D41:G41"/>
    <mergeCell ref="A56:G56"/>
    <mergeCell ref="A13:B13"/>
    <mergeCell ref="E29:G29"/>
    <mergeCell ref="F53:G53"/>
  </mergeCells>
  <dataValidations count="1">
    <dataValidation sqref="E47:E53" showDropDown="0" showInputMessage="0" showErrorMessage="0" allowBlank="1" type="list">
      <formula1>"初期対応,長期運用,—"</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2026-08-05T09:51:20Z</dcterms:created>
  <dcterms:modified xmlns:dcterms="http://purl.org/dc/terms/" xmlns:xsi="http://www.w3.org/2001/XMLSchema-instance" xsi:type="dcterms:W3CDTF">2026-08-06T08:09:00Z</dcterms:modified>
</cp:coreProperties>
</file>